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Indagine ministeriale commercio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<sst xmlns="http://schemas.openxmlformats.org/spreadsheetml/2006/main" count="208" uniqueCount="89">
  <si>
    <t>EMILIA-ROMAGNA E ITALIA.</t>
  </si>
  <si>
    <t>Valori in milioni di euro.</t>
  </si>
  <si>
    <t>-</t>
  </si>
  <si>
    <t>Emilia-Romagna</t>
  </si>
  <si>
    <t>Nord-est</t>
  </si>
  <si>
    <t>Italia</t>
  </si>
  <si>
    <t>--------</t>
  </si>
  <si>
    <t>Vendite della grande di-</t>
  </si>
  <si>
    <t>Vendite della piccola e</t>
  </si>
  <si>
    <t>Vendite totali</t>
  </si>
  <si>
    <t>stribuzione</t>
  </si>
  <si>
    <t>media distribuzione</t>
  </si>
  <si>
    <t>Non</t>
  </si>
  <si>
    <t>Trimestri</t>
  </si>
  <si>
    <t>Ali-</t>
  </si>
  <si>
    <t>ali-</t>
  </si>
  <si>
    <t>Anno</t>
  </si>
  <si>
    <t>mentare</t>
  </si>
  <si>
    <t>Totale</t>
  </si>
  <si>
    <t>1.2001</t>
  </si>
  <si>
    <t>2.2001</t>
  </si>
  <si>
    <t>3.2001</t>
  </si>
  <si>
    <t>4.2001</t>
  </si>
  <si>
    <t>Anno 2001</t>
  </si>
  <si>
    <t>1.2002</t>
  </si>
  <si>
    <t>2.2002</t>
  </si>
  <si>
    <t>3.2002</t>
  </si>
  <si>
    <t>4.2002</t>
  </si>
  <si>
    <t>Anno 2002</t>
  </si>
  <si>
    <t>1.2003</t>
  </si>
  <si>
    <t>2.2003</t>
  </si>
  <si>
    <t>3.2003</t>
  </si>
  <si>
    <t>4.2003</t>
  </si>
  <si>
    <t>Anno 2003</t>
  </si>
  <si>
    <t>1.2004</t>
  </si>
  <si>
    <t>2.2004</t>
  </si>
  <si>
    <t>3.2004</t>
  </si>
  <si>
    <t>4.2004</t>
  </si>
  <si>
    <t>Anno 2004</t>
  </si>
  <si>
    <t>1.2005</t>
  </si>
  <si>
    <t>2.2005</t>
  </si>
  <si>
    <t>3.2005</t>
  </si>
  <si>
    <t>4.2005</t>
  </si>
  <si>
    <t>Anno 2005</t>
  </si>
  <si>
    <t>1.2006</t>
  </si>
  <si>
    <t>2.2006</t>
  </si>
  <si>
    <t>3.2006</t>
  </si>
  <si>
    <t>4.2006</t>
  </si>
  <si>
    <t>Anno 2006</t>
  </si>
  <si>
    <t>1.2007</t>
  </si>
  <si>
    <t>2.2007</t>
  </si>
  <si>
    <t>Anno 2007</t>
  </si>
  <si>
    <t>1.2008</t>
  </si>
  <si>
    <t>2.2008</t>
  </si>
  <si>
    <t>Anno 2008</t>
  </si>
  <si>
    <t>(a) La somma degli addendi può non coincidere con il totale a causa degli arrotondamenti.</t>
  </si>
  <si>
    <t>(c) Trentino-Alto Adige, Veneto, Friuli-Venezia Giulia ed Emilia-Romagna.</t>
  </si>
  <si>
    <t>Dal 2007 è stata effettuata la revisione metodologica dell'indagine, concordata fra Ministero e Istituto Guglielmo Tagliacane, che ha comportato l'elaborazione delle stime con cadenza semestrale, proponendo gli anni 2005 e 2006 rivisti e trasformati in serie semestrale.</t>
  </si>
  <si>
    <t>1.2009</t>
  </si>
  <si>
    <t>2.2009</t>
  </si>
  <si>
    <t>Anno 2009</t>
  </si>
  <si>
    <t>1.2010</t>
  </si>
  <si>
    <t>2.2010</t>
  </si>
  <si>
    <t>Anno 2010</t>
  </si>
  <si>
    <r>
      <t>Nord-est</t>
    </r>
    <r>
      <rPr>
        <sz val="9"/>
        <rFont val="Arial"/>
        <family val="2"/>
      </rPr>
      <t xml:space="preserve"> (c)</t>
    </r>
  </si>
  <si>
    <t>VENDITE DEL COMMERCIO AL DETTAGLIO. INDAGINE MINISTERIALE (a)(b).</t>
  </si>
  <si>
    <t>(b) La statistica è stata elaborata dall'Istituto Guglielmo Tagliacarne per conto del Ministero dello Sviluppo economico.</t>
  </si>
  <si>
    <t>FILE: CONGIUNTURA_MINISTERO.XLS</t>
  </si>
  <si>
    <t>Per ogni approfondimento sulla metodologia adottata si rimanda al sito http://www.sviluppoeconomico.gov.it/osservatori/commercio/economici/vendite/nota_metodologica.</t>
  </si>
  <si>
    <t>Fonte: Ministero dello Sviluppo economico (Osservatorio nazionale del commercio).</t>
  </si>
  <si>
    <t>1.2011</t>
  </si>
  <si>
    <t>2.2011</t>
  </si>
  <si>
    <t>Anno 2011</t>
  </si>
  <si>
    <t>1.2012</t>
  </si>
  <si>
    <t>2.2012</t>
  </si>
  <si>
    <t>Anno 2012</t>
  </si>
  <si>
    <t>1.2013</t>
  </si>
  <si>
    <t>2.2013</t>
  </si>
  <si>
    <t>Anno 2013</t>
  </si>
  <si>
    <t>1.2014</t>
  </si>
  <si>
    <t>2.2014</t>
  </si>
  <si>
    <t>Anno 2014</t>
  </si>
  <si>
    <t>1.2015</t>
  </si>
  <si>
    <t>2.2015</t>
  </si>
  <si>
    <t>Anno 2015</t>
  </si>
  <si>
    <t>1.2016</t>
  </si>
  <si>
    <t>2.2016</t>
  </si>
  <si>
    <t>Anno 2016</t>
  </si>
  <si>
    <t>PERIODO: primo trimestre 2001 - secondo semestre 2014..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</si>
</sst>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0_);\(#,##0.00\)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164" fontId="3" fillId="33" borderId="0" xfId="0" applyNumberFormat="1" applyFont="1" applyFill="1" applyAlignment="1" applyProtection="1">
      <alignment/>
      <protection/>
    </xf>
    <xf numFmtId="3" fontId="3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0"/>
  <sheetViews>
    <sheetView tabSelected="1" zoomScalePageLayoutView="0" workbookViewId="0" topLeftCell="A1">
      <pane xSplit="1" ySplit="14" topLeftCell="B5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77" sqref="B77"/>
    </sheetView>
  </sheetViews>
  <sheetFormatPr defaultColWidth="9.625" defaultRowHeight="12.75"/>
  <cols>
    <col min="1" max="1" width="12.875" style="2" customWidth="1"/>
    <col min="2" max="16384" width="9.625" style="2" customWidth="1"/>
  </cols>
  <sheetData>
    <row r="1" ht="12">
      <c r="A1" s="1" t="s">
        <v>65</v>
      </c>
    </row>
    <row r="2" spans="1:7" ht="12">
      <c r="A2" s="1" t="s">
        <v>0</v>
      </c>
      <c r="G2" s="14"/>
    </row>
    <row r="3" ht="12">
      <c r="A3" s="3" t="s">
        <v>88</v>
      </c>
    </row>
    <row r="4" ht="12">
      <c r="A4" s="1" t="s">
        <v>1</v>
      </c>
    </row>
    <row r="5" ht="12.75" thickBot="1">
      <c r="A5" s="1" t="s">
        <v>67</v>
      </c>
    </row>
    <row r="6" spans="1:28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2">
      <c r="B7" s="13" t="s">
        <v>3</v>
      </c>
      <c r="I7" s="13" t="s">
        <v>3</v>
      </c>
      <c r="K7" s="13" t="s">
        <v>64</v>
      </c>
      <c r="S7" s="13" t="s">
        <v>4</v>
      </c>
      <c r="T7" s="13" t="s">
        <v>5</v>
      </c>
      <c r="AB7" s="13" t="s">
        <v>5</v>
      </c>
    </row>
    <row r="8" spans="2:28" ht="12">
      <c r="B8" s="5" t="s">
        <v>2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1" t="s">
        <v>6</v>
      </c>
      <c r="K8" s="5" t="s">
        <v>2</v>
      </c>
      <c r="L8" s="5" t="s">
        <v>2</v>
      </c>
      <c r="M8" s="5" t="s">
        <v>2</v>
      </c>
      <c r="N8" s="5" t="s">
        <v>2</v>
      </c>
      <c r="O8" s="5" t="s">
        <v>2</v>
      </c>
      <c r="P8" s="5" t="s">
        <v>2</v>
      </c>
      <c r="Q8" s="5" t="s">
        <v>2</v>
      </c>
      <c r="R8" s="5" t="s">
        <v>2</v>
      </c>
      <c r="S8" s="1" t="s">
        <v>6</v>
      </c>
      <c r="T8" s="5" t="s">
        <v>2</v>
      </c>
      <c r="U8" s="5" t="s">
        <v>2</v>
      </c>
      <c r="V8" s="5" t="s">
        <v>2</v>
      </c>
      <c r="W8" s="5" t="s">
        <v>2</v>
      </c>
      <c r="X8" s="5" t="s">
        <v>2</v>
      </c>
      <c r="Y8" s="5" t="s">
        <v>2</v>
      </c>
      <c r="Z8" s="5" t="s">
        <v>2</v>
      </c>
      <c r="AA8" s="5" t="s">
        <v>2</v>
      </c>
      <c r="AB8" s="5" t="s">
        <v>2</v>
      </c>
    </row>
    <row r="9" spans="5:26" ht="12">
      <c r="E9" s="1" t="s">
        <v>7</v>
      </c>
      <c r="H9" s="1" t="s">
        <v>8</v>
      </c>
      <c r="N9" s="1" t="s">
        <v>7</v>
      </c>
      <c r="Q9" s="1" t="s">
        <v>8</v>
      </c>
      <c r="W9" s="1" t="s">
        <v>7</v>
      </c>
      <c r="Z9" s="1" t="s">
        <v>8</v>
      </c>
    </row>
    <row r="10" spans="2:26" ht="12">
      <c r="B10" s="1" t="s">
        <v>9</v>
      </c>
      <c r="E10" s="1" t="s">
        <v>10</v>
      </c>
      <c r="H10" s="1" t="s">
        <v>11</v>
      </c>
      <c r="K10" s="1" t="s">
        <v>9</v>
      </c>
      <c r="N10" s="1" t="s">
        <v>10</v>
      </c>
      <c r="Q10" s="1" t="s">
        <v>11</v>
      </c>
      <c r="T10" s="1" t="s">
        <v>9</v>
      </c>
      <c r="W10" s="1" t="s">
        <v>10</v>
      </c>
      <c r="Z10" s="1" t="s">
        <v>11</v>
      </c>
    </row>
    <row r="11" spans="2:28" ht="12">
      <c r="B11" s="5" t="s">
        <v>2</v>
      </c>
      <c r="C11" s="5" t="s">
        <v>2</v>
      </c>
      <c r="D11" s="1" t="s">
        <v>6</v>
      </c>
      <c r="E11" s="5" t="s">
        <v>2</v>
      </c>
      <c r="F11" s="5" t="s">
        <v>2</v>
      </c>
      <c r="G11" s="1" t="s">
        <v>6</v>
      </c>
      <c r="H11" s="5" t="s">
        <v>2</v>
      </c>
      <c r="I11" s="5" t="s">
        <v>2</v>
      </c>
      <c r="J11" s="1" t="s">
        <v>6</v>
      </c>
      <c r="K11" s="5" t="s">
        <v>2</v>
      </c>
      <c r="L11" s="5" t="s">
        <v>2</v>
      </c>
      <c r="M11" s="1" t="s">
        <v>6</v>
      </c>
      <c r="N11" s="5" t="s">
        <v>2</v>
      </c>
      <c r="O11" s="5" t="s">
        <v>2</v>
      </c>
      <c r="P11" s="1" t="s">
        <v>6</v>
      </c>
      <c r="Q11" s="5" t="s">
        <v>2</v>
      </c>
      <c r="R11" s="5" t="s">
        <v>2</v>
      </c>
      <c r="S11" s="1" t="s">
        <v>6</v>
      </c>
      <c r="T11" s="5" t="s">
        <v>2</v>
      </c>
      <c r="U11" s="5" t="s">
        <v>2</v>
      </c>
      <c r="V11" s="1" t="s">
        <v>6</v>
      </c>
      <c r="W11" s="5" t="s">
        <v>2</v>
      </c>
      <c r="X11" s="5" t="s">
        <v>2</v>
      </c>
      <c r="Y11" s="1" t="s">
        <v>6</v>
      </c>
      <c r="Z11" s="5" t="s">
        <v>2</v>
      </c>
      <c r="AA11" s="5" t="s">
        <v>2</v>
      </c>
      <c r="AB11" s="1" t="s">
        <v>6</v>
      </c>
    </row>
    <row r="12" spans="3:27" ht="12">
      <c r="C12" s="1" t="s">
        <v>12</v>
      </c>
      <c r="F12" s="1" t="s">
        <v>12</v>
      </c>
      <c r="I12" s="1" t="s">
        <v>12</v>
      </c>
      <c r="L12" s="1" t="s">
        <v>12</v>
      </c>
      <c r="O12" s="1" t="s">
        <v>12</v>
      </c>
      <c r="R12" s="1" t="s">
        <v>12</v>
      </c>
      <c r="U12" s="1" t="s">
        <v>12</v>
      </c>
      <c r="X12" s="1" t="s">
        <v>12</v>
      </c>
      <c r="AA12" s="1" t="s">
        <v>12</v>
      </c>
    </row>
    <row r="13" spans="1:27" ht="12">
      <c r="A13" s="1" t="s">
        <v>13</v>
      </c>
      <c r="B13" s="1" t="s">
        <v>14</v>
      </c>
      <c r="C13" s="1" t="s">
        <v>15</v>
      </c>
      <c r="E13" s="1" t="s">
        <v>14</v>
      </c>
      <c r="F13" s="1" t="s">
        <v>15</v>
      </c>
      <c r="H13" s="1" t="s">
        <v>14</v>
      </c>
      <c r="I13" s="1" t="s">
        <v>15</v>
      </c>
      <c r="K13" s="1" t="s">
        <v>14</v>
      </c>
      <c r="L13" s="1" t="s">
        <v>15</v>
      </c>
      <c r="N13" s="1" t="s">
        <v>14</v>
      </c>
      <c r="O13" s="1" t="s">
        <v>15</v>
      </c>
      <c r="Q13" s="1" t="s">
        <v>14</v>
      </c>
      <c r="R13" s="1" t="s">
        <v>15</v>
      </c>
      <c r="T13" s="1" t="s">
        <v>14</v>
      </c>
      <c r="U13" s="1" t="s">
        <v>15</v>
      </c>
      <c r="W13" s="1" t="s">
        <v>14</v>
      </c>
      <c r="X13" s="1" t="s">
        <v>15</v>
      </c>
      <c r="Z13" s="1" t="s">
        <v>14</v>
      </c>
      <c r="AA13" s="1" t="s">
        <v>15</v>
      </c>
    </row>
    <row r="14" spans="1:28" ht="12">
      <c r="A14" s="1" t="s">
        <v>16</v>
      </c>
      <c r="B14" s="1" t="s">
        <v>17</v>
      </c>
      <c r="C14" s="1" t="s">
        <v>17</v>
      </c>
      <c r="D14" s="1" t="s">
        <v>18</v>
      </c>
      <c r="E14" s="1" t="s">
        <v>17</v>
      </c>
      <c r="F14" s="1" t="s">
        <v>17</v>
      </c>
      <c r="G14" s="1" t="s">
        <v>18</v>
      </c>
      <c r="H14" s="1" t="s">
        <v>17</v>
      </c>
      <c r="I14" s="1" t="s">
        <v>17</v>
      </c>
      <c r="J14" s="1" t="s">
        <v>18</v>
      </c>
      <c r="K14" s="1" t="s">
        <v>17</v>
      </c>
      <c r="L14" s="1" t="s">
        <v>17</v>
      </c>
      <c r="M14" s="1" t="s">
        <v>18</v>
      </c>
      <c r="N14" s="1" t="s">
        <v>17</v>
      </c>
      <c r="O14" s="1" t="s">
        <v>17</v>
      </c>
      <c r="P14" s="1" t="s">
        <v>18</v>
      </c>
      <c r="Q14" s="1" t="s">
        <v>17</v>
      </c>
      <c r="R14" s="1" t="s">
        <v>17</v>
      </c>
      <c r="S14" s="1" t="s">
        <v>18</v>
      </c>
      <c r="T14" s="1" t="s">
        <v>17</v>
      </c>
      <c r="U14" s="1" t="s">
        <v>17</v>
      </c>
      <c r="V14" s="1" t="s">
        <v>18</v>
      </c>
      <c r="W14" s="1" t="s">
        <v>17</v>
      </c>
      <c r="X14" s="1" t="s">
        <v>17</v>
      </c>
      <c r="Y14" s="1" t="s">
        <v>18</v>
      </c>
      <c r="Z14" s="1" t="s">
        <v>17</v>
      </c>
      <c r="AA14" s="1" t="s">
        <v>17</v>
      </c>
      <c r="AB14" s="1" t="s">
        <v>18</v>
      </c>
    </row>
    <row r="15" spans="1:28" ht="12.7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">
      <c r="A16" s="1" t="s">
        <v>19</v>
      </c>
      <c r="B16" s="7">
        <v>1615</v>
      </c>
      <c r="C16" s="7">
        <v>3644</v>
      </c>
      <c r="D16" s="8">
        <f aca="true" t="shared" si="0" ref="D16:D25">B16+C16</f>
        <v>5259</v>
      </c>
      <c r="E16" s="7">
        <v>1058</v>
      </c>
      <c r="F16" s="7">
        <v>486</v>
      </c>
      <c r="G16" s="8">
        <f>E16+F16</f>
        <v>1544</v>
      </c>
      <c r="H16" s="7">
        <v>557</v>
      </c>
      <c r="I16" s="7">
        <v>3157</v>
      </c>
      <c r="J16" s="7">
        <v>3715</v>
      </c>
      <c r="K16" s="7">
        <v>4257</v>
      </c>
      <c r="L16" s="7">
        <v>9369</v>
      </c>
      <c r="M16" s="8">
        <f>K16+L16</f>
        <v>13626</v>
      </c>
      <c r="N16" s="7">
        <v>3033</v>
      </c>
      <c r="O16" s="7">
        <v>1417</v>
      </c>
      <c r="P16" s="7">
        <v>4449</v>
      </c>
      <c r="Q16" s="7">
        <v>1224</v>
      </c>
      <c r="R16" s="7">
        <v>7953</v>
      </c>
      <c r="S16" s="7">
        <v>9176</v>
      </c>
      <c r="T16" s="7">
        <v>23765</v>
      </c>
      <c r="U16" s="7">
        <v>42007</v>
      </c>
      <c r="V16" s="8">
        <f aca="true" t="shared" si="1" ref="V16:V21">T16+U16</f>
        <v>65772</v>
      </c>
      <c r="W16" s="7">
        <v>11142</v>
      </c>
      <c r="X16" s="7">
        <v>6311</v>
      </c>
      <c r="Y16" s="8">
        <f>W16+X16</f>
        <v>17453</v>
      </c>
      <c r="Z16" s="7">
        <v>12623</v>
      </c>
      <c r="AA16" s="7">
        <v>35696</v>
      </c>
      <c r="AB16" s="8">
        <f>Z16+AA16</f>
        <v>48319</v>
      </c>
    </row>
    <row r="17" spans="1:28" ht="12">
      <c r="A17" s="1" t="s">
        <v>20</v>
      </c>
      <c r="B17" s="7">
        <v>1854</v>
      </c>
      <c r="C17" s="7">
        <v>3946</v>
      </c>
      <c r="D17" s="8">
        <f t="shared" si="0"/>
        <v>5800</v>
      </c>
      <c r="E17" s="7">
        <v>1087</v>
      </c>
      <c r="F17" s="7">
        <v>483</v>
      </c>
      <c r="G17" s="7">
        <v>1571</v>
      </c>
      <c r="H17" s="7">
        <v>767</v>
      </c>
      <c r="I17" s="7">
        <v>3463</v>
      </c>
      <c r="J17" s="8">
        <f>H17+I17</f>
        <v>4230</v>
      </c>
      <c r="K17" s="7">
        <v>4802</v>
      </c>
      <c r="L17" s="7">
        <v>10372</v>
      </c>
      <c r="M17" s="7">
        <v>15175</v>
      </c>
      <c r="N17" s="7">
        <v>3119</v>
      </c>
      <c r="O17" s="7">
        <v>1442</v>
      </c>
      <c r="P17" s="8">
        <f>N17+O17</f>
        <v>4561</v>
      </c>
      <c r="Q17" s="7">
        <v>1684</v>
      </c>
      <c r="R17" s="7">
        <v>8930</v>
      </c>
      <c r="S17" s="8">
        <f>Q17+R17</f>
        <v>10614</v>
      </c>
      <c r="T17" s="7">
        <v>24961</v>
      </c>
      <c r="U17" s="7">
        <v>49030</v>
      </c>
      <c r="V17" s="8">
        <f t="shared" si="1"/>
        <v>73991</v>
      </c>
      <c r="W17" s="7">
        <v>11573</v>
      </c>
      <c r="X17" s="7">
        <v>6482</v>
      </c>
      <c r="Y17" s="8">
        <f>W17+X17</f>
        <v>18055</v>
      </c>
      <c r="Z17" s="7">
        <v>13388</v>
      </c>
      <c r="AA17" s="7">
        <v>42548</v>
      </c>
      <c r="AB17" s="7">
        <v>55935</v>
      </c>
    </row>
    <row r="18" spans="1:28" ht="12">
      <c r="A18" s="1" t="s">
        <v>21</v>
      </c>
      <c r="B18" s="7">
        <v>1854</v>
      </c>
      <c r="C18" s="7">
        <v>3548</v>
      </c>
      <c r="D18" s="8">
        <f t="shared" si="0"/>
        <v>5402</v>
      </c>
      <c r="E18" s="7">
        <v>1087</v>
      </c>
      <c r="F18" s="7">
        <v>500</v>
      </c>
      <c r="G18" s="8">
        <f>E18+F18</f>
        <v>1587</v>
      </c>
      <c r="H18" s="7">
        <v>766</v>
      </c>
      <c r="I18" s="7">
        <v>3048</v>
      </c>
      <c r="J18" s="7">
        <v>3815</v>
      </c>
      <c r="K18" s="7">
        <v>4730</v>
      </c>
      <c r="L18" s="7">
        <v>9116</v>
      </c>
      <c r="M18" s="8">
        <f>K18+L18</f>
        <v>13846</v>
      </c>
      <c r="N18" s="7">
        <v>3070</v>
      </c>
      <c r="O18" s="7">
        <v>1453</v>
      </c>
      <c r="P18" s="8">
        <f>N18+O18</f>
        <v>4523</v>
      </c>
      <c r="Q18" s="7">
        <v>1660</v>
      </c>
      <c r="R18" s="7">
        <v>7663</v>
      </c>
      <c r="S18" s="8">
        <f>Q18+R18</f>
        <v>9323</v>
      </c>
      <c r="T18" s="7">
        <v>25671</v>
      </c>
      <c r="U18" s="7">
        <v>42880</v>
      </c>
      <c r="V18" s="8">
        <f t="shared" si="1"/>
        <v>68551</v>
      </c>
      <c r="W18" s="7">
        <v>11510</v>
      </c>
      <c r="X18" s="7">
        <v>6624</v>
      </c>
      <c r="Y18" s="7">
        <v>18133</v>
      </c>
      <c r="Z18" s="7">
        <v>14162</v>
      </c>
      <c r="AA18" s="7">
        <v>36256</v>
      </c>
      <c r="AB18" s="8">
        <f>Z18+AA18</f>
        <v>50418</v>
      </c>
    </row>
    <row r="19" spans="1:28" ht="12">
      <c r="A19" s="1" t="s">
        <v>22</v>
      </c>
      <c r="B19" s="7">
        <v>1549</v>
      </c>
      <c r="C19" s="7">
        <v>3045</v>
      </c>
      <c r="D19" s="8">
        <f t="shared" si="0"/>
        <v>4594</v>
      </c>
      <c r="E19" s="7">
        <v>1192</v>
      </c>
      <c r="F19" s="7">
        <v>498</v>
      </c>
      <c r="G19" s="8">
        <f>E19+F19</f>
        <v>1690</v>
      </c>
      <c r="H19" s="7">
        <v>357</v>
      </c>
      <c r="I19" s="7">
        <v>2546</v>
      </c>
      <c r="J19" s="7">
        <v>2904</v>
      </c>
      <c r="K19" s="7">
        <v>4070</v>
      </c>
      <c r="L19" s="7">
        <v>8034</v>
      </c>
      <c r="M19" s="7">
        <v>12103</v>
      </c>
      <c r="N19" s="7">
        <v>3307</v>
      </c>
      <c r="O19" s="7">
        <v>1483</v>
      </c>
      <c r="P19" s="7">
        <v>4791</v>
      </c>
      <c r="Q19" s="7">
        <v>762</v>
      </c>
      <c r="R19" s="7">
        <v>6551</v>
      </c>
      <c r="S19" s="8">
        <f>Q19+R19</f>
        <v>7313</v>
      </c>
      <c r="T19" s="7">
        <v>22776</v>
      </c>
      <c r="U19" s="7">
        <v>39039</v>
      </c>
      <c r="V19" s="8">
        <f t="shared" si="1"/>
        <v>61815</v>
      </c>
      <c r="W19" s="7">
        <v>12439</v>
      </c>
      <c r="X19" s="7">
        <v>6569</v>
      </c>
      <c r="Y19" s="8">
        <f>W19+X19</f>
        <v>19008</v>
      </c>
      <c r="Z19" s="7">
        <v>10336</v>
      </c>
      <c r="AA19" s="7">
        <v>32470</v>
      </c>
      <c r="AB19" s="7">
        <v>42807</v>
      </c>
    </row>
    <row r="20" spans="1:28" ht="12">
      <c r="A20" s="1" t="s">
        <v>23</v>
      </c>
      <c r="B20" s="8">
        <f>SUM(B16:B19)</f>
        <v>6872</v>
      </c>
      <c r="C20" s="8">
        <f>SUM(C16:C19)</f>
        <v>14183</v>
      </c>
      <c r="D20" s="8">
        <f t="shared" si="0"/>
        <v>21055</v>
      </c>
      <c r="E20" s="8">
        <f>SUM(E16:E19)</f>
        <v>4424</v>
      </c>
      <c r="F20" s="7">
        <v>1968</v>
      </c>
      <c r="G20" s="8">
        <f>E20+F20</f>
        <v>6392</v>
      </c>
      <c r="H20" s="7">
        <v>2448</v>
      </c>
      <c r="I20" s="7">
        <v>12215</v>
      </c>
      <c r="J20" s="8">
        <f>H20+I20</f>
        <v>14663</v>
      </c>
      <c r="K20" s="8">
        <f>SUM(K16:K19)</f>
        <v>17859</v>
      </c>
      <c r="L20" s="8">
        <f>SUM(L16:L19)</f>
        <v>36891</v>
      </c>
      <c r="M20" s="8">
        <f aca="true" t="shared" si="2" ref="M20:M28">K20+L20</f>
        <v>54750</v>
      </c>
      <c r="N20" s="8">
        <f>SUM(N16:N19)</f>
        <v>12529</v>
      </c>
      <c r="O20" s="8">
        <f>SUM(O16:O19)</f>
        <v>5795</v>
      </c>
      <c r="P20" s="8">
        <f>N20+O20</f>
        <v>18324</v>
      </c>
      <c r="Q20" s="8">
        <f>SUM(Q16:Q19)</f>
        <v>5330</v>
      </c>
      <c r="R20" s="7">
        <v>31096</v>
      </c>
      <c r="S20" s="8">
        <f>Q20+R20</f>
        <v>36426</v>
      </c>
      <c r="T20" s="8">
        <f>SUM(T16:T19)</f>
        <v>97173</v>
      </c>
      <c r="U20" s="7">
        <v>172955</v>
      </c>
      <c r="V20" s="8">
        <f t="shared" si="1"/>
        <v>270128</v>
      </c>
      <c r="W20" s="8">
        <f>SUM(W16:W19)</f>
        <v>46664</v>
      </c>
      <c r="X20" s="7">
        <v>25985</v>
      </c>
      <c r="Y20" s="8">
        <f>W20+X20</f>
        <v>72649</v>
      </c>
      <c r="Z20" s="8">
        <f>SUM(Z16:Z19)</f>
        <v>50509</v>
      </c>
      <c r="AA20" s="8">
        <f>SUM(AA16:AA19)</f>
        <v>146970</v>
      </c>
      <c r="AB20" s="8">
        <f aca="true" t="shared" si="3" ref="AB20:AB30">Z20+AA20</f>
        <v>197479</v>
      </c>
    </row>
    <row r="21" spans="1:28" ht="12">
      <c r="A21" s="1" t="s">
        <v>24</v>
      </c>
      <c r="B21" s="7">
        <v>1689</v>
      </c>
      <c r="C21" s="7">
        <v>3662</v>
      </c>
      <c r="D21" s="8">
        <f t="shared" si="0"/>
        <v>5351</v>
      </c>
      <c r="E21" s="7">
        <v>1112</v>
      </c>
      <c r="F21" s="7">
        <v>509</v>
      </c>
      <c r="G21" s="8">
        <f>E21+F21</f>
        <v>1621</v>
      </c>
      <c r="H21" s="7">
        <v>577</v>
      </c>
      <c r="I21" s="7">
        <v>3154</v>
      </c>
      <c r="J21" s="7">
        <v>3730</v>
      </c>
      <c r="K21" s="7">
        <v>4398</v>
      </c>
      <c r="L21" s="7">
        <v>9587</v>
      </c>
      <c r="M21" s="8">
        <f t="shared" si="2"/>
        <v>13985</v>
      </c>
      <c r="N21" s="7">
        <v>3139</v>
      </c>
      <c r="O21" s="7">
        <v>1488</v>
      </c>
      <c r="P21" s="8">
        <f>N21+O21</f>
        <v>4627</v>
      </c>
      <c r="Q21" s="7">
        <v>1259</v>
      </c>
      <c r="R21" s="7">
        <v>8099</v>
      </c>
      <c r="S21" s="8">
        <f>Q21+R21</f>
        <v>9358</v>
      </c>
      <c r="T21" s="7">
        <v>24565</v>
      </c>
      <c r="U21" s="7">
        <v>42889</v>
      </c>
      <c r="V21" s="8">
        <f t="shared" si="1"/>
        <v>67454</v>
      </c>
      <c r="W21" s="7">
        <v>11589</v>
      </c>
      <c r="X21" s="7">
        <v>6607</v>
      </c>
      <c r="Y21" s="8">
        <f>W21+X21</f>
        <v>18196</v>
      </c>
      <c r="Z21" s="7">
        <v>12976</v>
      </c>
      <c r="AA21" s="7">
        <v>36282</v>
      </c>
      <c r="AB21" s="8">
        <f t="shared" si="3"/>
        <v>49258</v>
      </c>
    </row>
    <row r="22" spans="1:28" ht="12">
      <c r="A22" s="1" t="s">
        <v>25</v>
      </c>
      <c r="B22" s="7">
        <v>1895</v>
      </c>
      <c r="C22" s="7">
        <v>3909</v>
      </c>
      <c r="D22" s="8">
        <f t="shared" si="0"/>
        <v>5804</v>
      </c>
      <c r="E22" s="7">
        <v>1120</v>
      </c>
      <c r="F22" s="7">
        <v>488</v>
      </c>
      <c r="G22" s="7">
        <v>1607</v>
      </c>
      <c r="H22" s="7">
        <v>775</v>
      </c>
      <c r="I22" s="7">
        <v>3422</v>
      </c>
      <c r="J22" s="8">
        <f>H22+I22</f>
        <v>4197</v>
      </c>
      <c r="K22" s="7">
        <v>4887</v>
      </c>
      <c r="L22" s="7">
        <v>10363</v>
      </c>
      <c r="M22" s="8">
        <f t="shared" si="2"/>
        <v>15250</v>
      </c>
      <c r="N22" s="7">
        <v>3182</v>
      </c>
      <c r="O22" s="7">
        <v>1444</v>
      </c>
      <c r="P22" s="7">
        <v>4627</v>
      </c>
      <c r="Q22" s="7">
        <v>1705</v>
      </c>
      <c r="R22" s="7">
        <v>8919</v>
      </c>
      <c r="S22" s="7">
        <v>10623</v>
      </c>
      <c r="T22" s="7">
        <v>25517</v>
      </c>
      <c r="U22" s="7">
        <v>49722</v>
      </c>
      <c r="V22" s="7">
        <v>75238</v>
      </c>
      <c r="W22" s="7">
        <v>11903</v>
      </c>
      <c r="X22" s="7">
        <v>6642</v>
      </c>
      <c r="Y22" s="8">
        <f>W22+X22</f>
        <v>18545</v>
      </c>
      <c r="Z22" s="7">
        <v>13614</v>
      </c>
      <c r="AA22" s="7">
        <v>43079</v>
      </c>
      <c r="AB22" s="8">
        <f t="shared" si="3"/>
        <v>56693</v>
      </c>
    </row>
    <row r="23" spans="1:28" ht="12">
      <c r="A23" s="1" t="s">
        <v>26</v>
      </c>
      <c r="B23" s="7">
        <v>1852</v>
      </c>
      <c r="C23" s="7">
        <v>3403</v>
      </c>
      <c r="D23" s="8">
        <f t="shared" si="0"/>
        <v>5255</v>
      </c>
      <c r="E23" s="7">
        <v>1096</v>
      </c>
      <c r="F23" s="7">
        <v>486</v>
      </c>
      <c r="G23" s="8">
        <f>E23+F23</f>
        <v>1582</v>
      </c>
      <c r="H23" s="7">
        <v>756</v>
      </c>
      <c r="I23" s="7">
        <v>2917</v>
      </c>
      <c r="J23" s="8">
        <f>H23+I23</f>
        <v>3673</v>
      </c>
      <c r="K23" s="7">
        <v>4837</v>
      </c>
      <c r="L23" s="7">
        <v>9205</v>
      </c>
      <c r="M23" s="8">
        <f t="shared" si="2"/>
        <v>14042</v>
      </c>
      <c r="N23" s="7">
        <v>3157</v>
      </c>
      <c r="O23" s="7">
        <v>1470</v>
      </c>
      <c r="P23" s="8">
        <f>N23+O23</f>
        <v>4627</v>
      </c>
      <c r="Q23" s="7">
        <v>1680</v>
      </c>
      <c r="R23" s="7">
        <v>7735</v>
      </c>
      <c r="S23" s="8">
        <f>Q23+R23</f>
        <v>9415</v>
      </c>
      <c r="T23" s="7">
        <v>26242</v>
      </c>
      <c r="U23" s="7">
        <v>43165</v>
      </c>
      <c r="V23" s="8">
        <f aca="true" t="shared" si="4" ref="V23:V30">T23+U23</f>
        <v>69407</v>
      </c>
      <c r="W23" s="7">
        <v>11887</v>
      </c>
      <c r="X23" s="7">
        <v>6732</v>
      </c>
      <c r="Y23" s="8">
        <f>W23+X23</f>
        <v>18619</v>
      </c>
      <c r="Z23" s="7">
        <v>14355</v>
      </c>
      <c r="AA23" s="7">
        <v>36433</v>
      </c>
      <c r="AB23" s="8">
        <f t="shared" si="3"/>
        <v>50788</v>
      </c>
    </row>
    <row r="24" spans="1:28" ht="12">
      <c r="A24" s="1" t="s">
        <v>27</v>
      </c>
      <c r="B24" s="7">
        <v>1529</v>
      </c>
      <c r="C24" s="7">
        <v>2977</v>
      </c>
      <c r="D24" s="8">
        <f t="shared" si="0"/>
        <v>4506</v>
      </c>
      <c r="E24" s="7">
        <v>1181</v>
      </c>
      <c r="F24" s="7">
        <v>498</v>
      </c>
      <c r="G24" s="8">
        <f>E24+F24</f>
        <v>1679</v>
      </c>
      <c r="H24" s="7">
        <v>348</v>
      </c>
      <c r="I24" s="7">
        <v>2479</v>
      </c>
      <c r="J24" s="8">
        <f>H24+I24</f>
        <v>2827</v>
      </c>
      <c r="K24" s="7">
        <v>4231</v>
      </c>
      <c r="L24" s="7">
        <v>8190</v>
      </c>
      <c r="M24" s="8">
        <f t="shared" si="2"/>
        <v>12421</v>
      </c>
      <c r="N24" s="7">
        <v>3450</v>
      </c>
      <c r="O24" s="7">
        <v>1527</v>
      </c>
      <c r="P24" s="8">
        <f>N24+O24</f>
        <v>4977</v>
      </c>
      <c r="Q24" s="7">
        <v>782</v>
      </c>
      <c r="R24" s="7">
        <v>6662</v>
      </c>
      <c r="S24" s="8">
        <f>Q24+R24</f>
        <v>7444</v>
      </c>
      <c r="T24" s="7">
        <v>23431</v>
      </c>
      <c r="U24" s="7">
        <v>39760</v>
      </c>
      <c r="V24" s="8">
        <f t="shared" si="4"/>
        <v>63191</v>
      </c>
      <c r="W24" s="7">
        <v>12928</v>
      </c>
      <c r="X24" s="7">
        <v>6827</v>
      </c>
      <c r="Y24" s="7">
        <v>19754</v>
      </c>
      <c r="Z24" s="7">
        <v>10503</v>
      </c>
      <c r="AA24" s="7">
        <v>32933</v>
      </c>
      <c r="AB24" s="8">
        <f t="shared" si="3"/>
        <v>43436</v>
      </c>
    </row>
    <row r="25" spans="1:28" ht="12">
      <c r="A25" s="1" t="s">
        <v>28</v>
      </c>
      <c r="B25" s="7">
        <v>6964</v>
      </c>
      <c r="C25" s="7">
        <v>13952</v>
      </c>
      <c r="D25" s="8">
        <f t="shared" si="0"/>
        <v>20916</v>
      </c>
      <c r="E25" s="8">
        <f>SUM(E21:E24)</f>
        <v>4509</v>
      </c>
      <c r="F25" s="7">
        <v>1980</v>
      </c>
      <c r="G25" s="8">
        <f>E25+F25</f>
        <v>6489</v>
      </c>
      <c r="H25" s="7">
        <v>2455</v>
      </c>
      <c r="I25" s="8">
        <f>SUM(I21:I24)</f>
        <v>11972</v>
      </c>
      <c r="J25" s="8">
        <f>H25+I25</f>
        <v>14427</v>
      </c>
      <c r="K25" s="8">
        <f>SUM(K21:K24)</f>
        <v>18353</v>
      </c>
      <c r="L25" s="8">
        <f>SUM(L21:L24)</f>
        <v>37345</v>
      </c>
      <c r="M25" s="8">
        <f t="shared" si="2"/>
        <v>55698</v>
      </c>
      <c r="N25" s="8">
        <f>SUM(N21:N24)</f>
        <v>12928</v>
      </c>
      <c r="O25" s="8">
        <f>SUM(O21:O24)</f>
        <v>5929</v>
      </c>
      <c r="P25" s="7">
        <v>18858</v>
      </c>
      <c r="Q25" s="7">
        <v>5425</v>
      </c>
      <c r="R25" s="8">
        <f>SUM(R21:R24)</f>
        <v>31415</v>
      </c>
      <c r="S25" s="8">
        <f>Q25+R25</f>
        <v>36840</v>
      </c>
      <c r="T25" s="7">
        <v>99754</v>
      </c>
      <c r="U25" s="8">
        <f>SUM(U21:U24)</f>
        <v>175536</v>
      </c>
      <c r="V25" s="8">
        <f t="shared" si="4"/>
        <v>275290</v>
      </c>
      <c r="W25" s="8">
        <f>SUM(W21:W24)</f>
        <v>48307</v>
      </c>
      <c r="X25" s="8">
        <f>SUM(X21:X24)</f>
        <v>26808</v>
      </c>
      <c r="Y25" s="7">
        <v>75114</v>
      </c>
      <c r="Z25" s="8">
        <f>SUM(Z21:Z24)</f>
        <v>51448</v>
      </c>
      <c r="AA25" s="7">
        <v>148728</v>
      </c>
      <c r="AB25" s="8">
        <f t="shared" si="3"/>
        <v>200176</v>
      </c>
    </row>
    <row r="26" spans="1:28" ht="12">
      <c r="A26" s="1" t="s">
        <v>29</v>
      </c>
      <c r="B26" s="7">
        <v>1758</v>
      </c>
      <c r="C26" s="7">
        <v>3663</v>
      </c>
      <c r="D26" s="7">
        <v>5420</v>
      </c>
      <c r="E26" s="7">
        <v>1149</v>
      </c>
      <c r="F26" s="7">
        <v>582</v>
      </c>
      <c r="G26" s="7">
        <v>1732</v>
      </c>
      <c r="H26" s="7">
        <v>608</v>
      </c>
      <c r="I26" s="7">
        <v>3080</v>
      </c>
      <c r="J26" s="7">
        <v>3689</v>
      </c>
      <c r="K26" s="7">
        <v>4614</v>
      </c>
      <c r="L26" s="7">
        <v>9663</v>
      </c>
      <c r="M26" s="8">
        <f t="shared" si="2"/>
        <v>14277</v>
      </c>
      <c r="N26" s="7">
        <v>3265</v>
      </c>
      <c r="O26" s="7">
        <v>1503</v>
      </c>
      <c r="P26" s="8">
        <f>N26+O26</f>
        <v>4768</v>
      </c>
      <c r="Q26" s="7">
        <v>1349</v>
      </c>
      <c r="R26" s="7">
        <v>8160</v>
      </c>
      <c r="S26" s="8">
        <f>Q26+R26</f>
        <v>9509</v>
      </c>
      <c r="T26" s="7">
        <v>25671</v>
      </c>
      <c r="U26" s="7">
        <v>43111</v>
      </c>
      <c r="V26" s="8">
        <f t="shared" si="4"/>
        <v>68782</v>
      </c>
      <c r="W26" s="7">
        <v>12461</v>
      </c>
      <c r="X26" s="7">
        <v>6720</v>
      </c>
      <c r="Y26" s="8">
        <f>W26+X26</f>
        <v>19181</v>
      </c>
      <c r="Z26" s="7">
        <v>13210</v>
      </c>
      <c r="AA26" s="7">
        <v>36391</v>
      </c>
      <c r="AB26" s="8">
        <f t="shared" si="3"/>
        <v>49601</v>
      </c>
    </row>
    <row r="27" spans="1:28" ht="12">
      <c r="A27" s="1" t="s">
        <v>30</v>
      </c>
      <c r="B27" s="7">
        <v>2003</v>
      </c>
      <c r="C27" s="7">
        <v>3905</v>
      </c>
      <c r="D27" s="8">
        <f>B27+C27</f>
        <v>5908</v>
      </c>
      <c r="E27" s="7">
        <v>1162</v>
      </c>
      <c r="F27" s="7">
        <v>577</v>
      </c>
      <c r="G27" s="8">
        <f>E27+F27</f>
        <v>1739</v>
      </c>
      <c r="H27" s="7">
        <v>841</v>
      </c>
      <c r="I27" s="7">
        <v>3328</v>
      </c>
      <c r="J27" s="7">
        <v>4168</v>
      </c>
      <c r="K27" s="7">
        <v>5203</v>
      </c>
      <c r="L27" s="7">
        <v>10420</v>
      </c>
      <c r="M27" s="8">
        <f t="shared" si="2"/>
        <v>15623</v>
      </c>
      <c r="N27" s="7">
        <v>3354</v>
      </c>
      <c r="O27" s="7">
        <v>1502</v>
      </c>
      <c r="P27" s="8">
        <f>N27+O27</f>
        <v>4856</v>
      </c>
      <c r="Q27" s="7">
        <v>1849</v>
      </c>
      <c r="R27" s="7">
        <v>8918</v>
      </c>
      <c r="S27" s="7">
        <v>10766</v>
      </c>
      <c r="T27" s="7">
        <v>27134</v>
      </c>
      <c r="U27" s="7">
        <v>50186</v>
      </c>
      <c r="V27" s="8">
        <f t="shared" si="4"/>
        <v>77320</v>
      </c>
      <c r="W27" s="7">
        <v>12976</v>
      </c>
      <c r="X27" s="7">
        <v>6805</v>
      </c>
      <c r="Y27" s="8">
        <f>W27+X27</f>
        <v>19781</v>
      </c>
      <c r="Z27" s="7">
        <v>14158</v>
      </c>
      <c r="AA27" s="7">
        <v>43381</v>
      </c>
      <c r="AB27" s="8">
        <f t="shared" si="3"/>
        <v>57539</v>
      </c>
    </row>
    <row r="28" spans="1:28" ht="12">
      <c r="A28" s="1" t="s">
        <v>31</v>
      </c>
      <c r="B28" s="7">
        <v>1926</v>
      </c>
      <c r="C28" s="7">
        <v>3375</v>
      </c>
      <c r="D28" s="8">
        <f>B28+C28</f>
        <v>5301</v>
      </c>
      <c r="E28" s="7">
        <v>1146</v>
      </c>
      <c r="F28" s="7">
        <v>557</v>
      </c>
      <c r="G28" s="7">
        <v>1704</v>
      </c>
      <c r="H28" s="7">
        <v>780</v>
      </c>
      <c r="I28" s="7">
        <v>2818</v>
      </c>
      <c r="J28" s="8">
        <f>H28+I28</f>
        <v>3598</v>
      </c>
      <c r="K28" s="7">
        <v>5053</v>
      </c>
      <c r="L28" s="7">
        <v>9093</v>
      </c>
      <c r="M28" s="8">
        <f t="shared" si="2"/>
        <v>14146</v>
      </c>
      <c r="N28" s="7">
        <v>3324</v>
      </c>
      <c r="O28" s="7">
        <v>1470</v>
      </c>
      <c r="P28" s="8">
        <f>N28+O28</f>
        <v>4794</v>
      </c>
      <c r="Q28" s="7">
        <v>1729</v>
      </c>
      <c r="R28" s="7">
        <v>7623</v>
      </c>
      <c r="S28" s="7">
        <v>9351</v>
      </c>
      <c r="T28" s="7">
        <v>27325</v>
      </c>
      <c r="U28" s="7">
        <v>43138</v>
      </c>
      <c r="V28" s="8">
        <f t="shared" si="4"/>
        <v>70463</v>
      </c>
      <c r="W28" s="7">
        <v>12641</v>
      </c>
      <c r="X28" s="7">
        <v>6777</v>
      </c>
      <c r="Y28" s="8">
        <f>W28+X28</f>
        <v>19418</v>
      </c>
      <c r="Z28" s="7">
        <v>14685</v>
      </c>
      <c r="AA28" s="7">
        <v>36360</v>
      </c>
      <c r="AB28" s="8">
        <f t="shared" si="3"/>
        <v>51045</v>
      </c>
    </row>
    <row r="29" spans="1:28" ht="12">
      <c r="A29" s="1" t="s">
        <v>32</v>
      </c>
      <c r="B29" s="7">
        <v>1591</v>
      </c>
      <c r="C29" s="7">
        <v>3023</v>
      </c>
      <c r="D29" s="7">
        <v>4613</v>
      </c>
      <c r="E29" s="7">
        <v>1257</v>
      </c>
      <c r="F29" s="7">
        <v>567</v>
      </c>
      <c r="G29" s="8">
        <f>E29+F29</f>
        <v>1824</v>
      </c>
      <c r="H29" s="7">
        <v>334</v>
      </c>
      <c r="I29" s="7">
        <v>2456</v>
      </c>
      <c r="J29" s="7">
        <v>2789</v>
      </c>
      <c r="K29" s="7">
        <v>4412</v>
      </c>
      <c r="L29" s="7">
        <v>8217</v>
      </c>
      <c r="M29" s="7">
        <v>12628</v>
      </c>
      <c r="N29" s="7">
        <v>3636</v>
      </c>
      <c r="O29" s="7">
        <v>1514</v>
      </c>
      <c r="P29" s="8">
        <f>N29+O29</f>
        <v>5150</v>
      </c>
      <c r="Q29" s="7">
        <v>776</v>
      </c>
      <c r="R29" s="7">
        <v>6703</v>
      </c>
      <c r="S29" s="8">
        <f>Q29+R29</f>
        <v>7479</v>
      </c>
      <c r="T29" s="7">
        <v>24230</v>
      </c>
      <c r="U29" s="7">
        <v>39303</v>
      </c>
      <c r="V29" s="8">
        <f t="shared" si="4"/>
        <v>63533</v>
      </c>
      <c r="W29" s="7">
        <v>13569</v>
      </c>
      <c r="X29" s="7">
        <v>6765</v>
      </c>
      <c r="Y29" s="8">
        <f>W29+X29</f>
        <v>20334</v>
      </c>
      <c r="Z29" s="7">
        <v>10661</v>
      </c>
      <c r="AA29" s="7">
        <v>32538</v>
      </c>
      <c r="AB29" s="8">
        <f t="shared" si="3"/>
        <v>43199</v>
      </c>
    </row>
    <row r="30" spans="1:28" ht="12">
      <c r="A30" s="1" t="s">
        <v>33</v>
      </c>
      <c r="B30" s="7">
        <v>7277</v>
      </c>
      <c r="C30" s="7">
        <v>13966</v>
      </c>
      <c r="D30" s="8">
        <f>B30+C30</f>
        <v>21243</v>
      </c>
      <c r="E30" s="8">
        <f>SUM(E26:E29)</f>
        <v>4714</v>
      </c>
      <c r="F30" s="7">
        <v>2284</v>
      </c>
      <c r="G30" s="8">
        <f>E30+F30</f>
        <v>6998</v>
      </c>
      <c r="H30" s="7">
        <v>2562</v>
      </c>
      <c r="I30" s="8">
        <f>SUM(I26:I29)</f>
        <v>11682</v>
      </c>
      <c r="J30" s="8">
        <f aca="true" t="shared" si="5" ref="J30:J36">H30+I30</f>
        <v>14244</v>
      </c>
      <c r="K30" s="8">
        <f>SUM(K26:K29)</f>
        <v>19282</v>
      </c>
      <c r="L30" s="7">
        <v>37392</v>
      </c>
      <c r="M30" s="8">
        <f>K30+L30</f>
        <v>56674</v>
      </c>
      <c r="N30" s="8">
        <f>SUM(N26:N29)</f>
        <v>13579</v>
      </c>
      <c r="O30" s="8">
        <f>SUM(O26:O29)</f>
        <v>5989</v>
      </c>
      <c r="P30" s="8">
        <f>N30+O30</f>
        <v>19568</v>
      </c>
      <c r="Q30" s="8">
        <f>SUM(Q26:Q29)</f>
        <v>5703</v>
      </c>
      <c r="R30" s="7">
        <v>31403</v>
      </c>
      <c r="S30" s="8">
        <f>Q30+R30</f>
        <v>37106</v>
      </c>
      <c r="T30" s="8">
        <f>SUM(T26:T29)</f>
        <v>104360</v>
      </c>
      <c r="U30" s="8">
        <f>SUM(U26:U29)</f>
        <v>175738</v>
      </c>
      <c r="V30" s="8">
        <f t="shared" si="4"/>
        <v>280098</v>
      </c>
      <c r="W30" s="8">
        <f>SUM(W26:W29)</f>
        <v>51647</v>
      </c>
      <c r="X30" s="8">
        <f>SUM(X26:X29)</f>
        <v>27067</v>
      </c>
      <c r="Y30" s="8">
        <f>W30+X30</f>
        <v>78714</v>
      </c>
      <c r="Z30" s="8">
        <f>SUM(Z26:Z29)</f>
        <v>52714</v>
      </c>
      <c r="AA30" s="8">
        <f>SUM(AA26:AA29)</f>
        <v>148670</v>
      </c>
      <c r="AB30" s="8">
        <f t="shared" si="3"/>
        <v>201384</v>
      </c>
    </row>
    <row r="31" spans="1:28" ht="12">
      <c r="A31" s="1" t="s">
        <v>34</v>
      </c>
      <c r="B31" s="7">
        <v>1789</v>
      </c>
      <c r="C31" s="7">
        <v>3605</v>
      </c>
      <c r="D31" s="8">
        <f>B31+C31</f>
        <v>5394</v>
      </c>
      <c r="E31" s="7">
        <v>1207</v>
      </c>
      <c r="F31" s="7">
        <v>605</v>
      </c>
      <c r="G31" s="8">
        <f>E31+F31</f>
        <v>1812</v>
      </c>
      <c r="H31" s="7">
        <v>582</v>
      </c>
      <c r="I31" s="7">
        <v>3000</v>
      </c>
      <c r="J31" s="8">
        <f t="shared" si="5"/>
        <v>3582</v>
      </c>
      <c r="K31" s="7">
        <v>4716</v>
      </c>
      <c r="L31" s="7">
        <v>9548</v>
      </c>
      <c r="M31" s="7">
        <v>14264</v>
      </c>
      <c r="N31" s="7">
        <v>3418</v>
      </c>
      <c r="O31" s="7">
        <v>1563</v>
      </c>
      <c r="P31" s="7">
        <v>4981</v>
      </c>
      <c r="Q31" s="7">
        <v>1298</v>
      </c>
      <c r="R31" s="7">
        <v>7985</v>
      </c>
      <c r="S31" s="7">
        <v>9283</v>
      </c>
      <c r="T31" s="7">
        <v>26399</v>
      </c>
      <c r="U31" s="7">
        <v>42919</v>
      </c>
      <c r="V31" s="7">
        <v>69318</v>
      </c>
      <c r="W31" s="7">
        <v>13216</v>
      </c>
      <c r="X31" s="7">
        <v>6746</v>
      </c>
      <c r="Y31" s="7">
        <v>19962</v>
      </c>
      <c r="Z31" s="7">
        <v>13183</v>
      </c>
      <c r="AA31" s="7">
        <v>36173</v>
      </c>
      <c r="AB31" s="7">
        <v>49356</v>
      </c>
    </row>
    <row r="32" spans="1:28" ht="12">
      <c r="A32" s="1" t="s">
        <v>35</v>
      </c>
      <c r="B32" s="7">
        <v>1989</v>
      </c>
      <c r="C32" s="7">
        <v>3854</v>
      </c>
      <c r="D32" s="7">
        <v>5844</v>
      </c>
      <c r="E32" s="7">
        <v>1177</v>
      </c>
      <c r="F32" s="7">
        <v>546</v>
      </c>
      <c r="G32" s="7">
        <v>1724</v>
      </c>
      <c r="H32" s="7">
        <v>812</v>
      </c>
      <c r="I32" s="7">
        <v>3308</v>
      </c>
      <c r="J32" s="8">
        <f t="shared" si="5"/>
        <v>4120</v>
      </c>
      <c r="K32" s="7">
        <v>5187</v>
      </c>
      <c r="L32" s="7">
        <v>10306</v>
      </c>
      <c r="M32" s="8">
        <f>K32+L32</f>
        <v>15493</v>
      </c>
      <c r="N32" s="7">
        <v>3395</v>
      </c>
      <c r="O32" s="7">
        <v>1421</v>
      </c>
      <c r="P32" s="8">
        <f>N32+O32</f>
        <v>4816</v>
      </c>
      <c r="Q32" s="7">
        <v>1793</v>
      </c>
      <c r="R32" s="7">
        <v>8885</v>
      </c>
      <c r="S32" s="7">
        <v>10677</v>
      </c>
      <c r="T32" s="7">
        <v>27176</v>
      </c>
      <c r="U32" s="7">
        <v>49465</v>
      </c>
      <c r="V32" s="7">
        <v>76641</v>
      </c>
      <c r="W32" s="7">
        <v>13329</v>
      </c>
      <c r="X32" s="7">
        <v>6475</v>
      </c>
      <c r="Y32" s="7">
        <v>19804</v>
      </c>
      <c r="Z32" s="7">
        <v>13847</v>
      </c>
      <c r="AA32" s="7">
        <v>42991</v>
      </c>
      <c r="AB32" s="7">
        <v>56837</v>
      </c>
    </row>
    <row r="33" spans="1:28" ht="12">
      <c r="A33" s="1" t="s">
        <v>36</v>
      </c>
      <c r="B33" s="7">
        <v>1864</v>
      </c>
      <c r="C33" s="7">
        <v>3409</v>
      </c>
      <c r="D33" s="8">
        <f>B33+C33</f>
        <v>5273</v>
      </c>
      <c r="E33" s="7">
        <v>1177</v>
      </c>
      <c r="F33" s="7">
        <v>577</v>
      </c>
      <c r="G33" s="8">
        <f>E33+F33</f>
        <v>1754</v>
      </c>
      <c r="H33" s="7">
        <v>687</v>
      </c>
      <c r="I33" s="7">
        <v>2832</v>
      </c>
      <c r="J33" s="8">
        <f t="shared" si="5"/>
        <v>3519</v>
      </c>
      <c r="K33" s="7">
        <v>4901</v>
      </c>
      <c r="L33" s="7">
        <v>9166</v>
      </c>
      <c r="M33" s="8">
        <v>14068</v>
      </c>
      <c r="N33" s="7">
        <v>3375</v>
      </c>
      <c r="O33" s="7">
        <v>1519</v>
      </c>
      <c r="P33" s="8">
        <f>N33+O33</f>
        <v>4894</v>
      </c>
      <c r="Q33" s="7">
        <v>1526</v>
      </c>
      <c r="R33" s="7">
        <v>7648</v>
      </c>
      <c r="S33" s="8">
        <f>Q33+R33</f>
        <v>9174</v>
      </c>
      <c r="T33" s="7">
        <v>26897</v>
      </c>
      <c r="U33" s="7">
        <v>42696</v>
      </c>
      <c r="V33" s="8">
        <f>T33+U33</f>
        <v>69593</v>
      </c>
      <c r="W33" s="7">
        <v>12609</v>
      </c>
      <c r="X33" s="7">
        <v>6954</v>
      </c>
      <c r="Y33" s="8">
        <v>19562</v>
      </c>
      <c r="Z33" s="7">
        <v>14288</v>
      </c>
      <c r="AA33" s="7">
        <v>35742</v>
      </c>
      <c r="AB33" s="8">
        <v>50031</v>
      </c>
    </row>
    <row r="34" spans="1:28" ht="12">
      <c r="A34" s="1" t="s">
        <v>37</v>
      </c>
      <c r="B34" s="7">
        <v>1558</v>
      </c>
      <c r="C34" s="7">
        <v>2986</v>
      </c>
      <c r="D34" s="7">
        <v>4545</v>
      </c>
      <c r="E34" s="7">
        <v>1260</v>
      </c>
      <c r="F34" s="7">
        <v>582</v>
      </c>
      <c r="G34" s="8">
        <f>E34+F34</f>
        <v>1842</v>
      </c>
      <c r="H34" s="7">
        <v>298</v>
      </c>
      <c r="I34" s="7">
        <v>2404</v>
      </c>
      <c r="J34" s="8">
        <f t="shared" si="5"/>
        <v>2702</v>
      </c>
      <c r="K34" s="7">
        <v>4328</v>
      </c>
      <c r="L34" s="7">
        <v>8086</v>
      </c>
      <c r="M34" s="8">
        <f>K34+L34</f>
        <v>12414</v>
      </c>
      <c r="N34" s="7">
        <v>3633</v>
      </c>
      <c r="O34" s="7">
        <v>1550</v>
      </c>
      <c r="P34" s="7">
        <v>5182</v>
      </c>
      <c r="Q34" s="7">
        <v>695</v>
      </c>
      <c r="R34" s="7">
        <v>6536</v>
      </c>
      <c r="S34" s="8">
        <f>Q34+R34</f>
        <v>7231</v>
      </c>
      <c r="T34" s="7">
        <v>24014</v>
      </c>
      <c r="U34" s="7">
        <v>39146</v>
      </c>
      <c r="V34" s="8">
        <f>T34+U34</f>
        <v>63160</v>
      </c>
      <c r="W34" s="7">
        <v>13588</v>
      </c>
      <c r="X34" s="7">
        <v>7129</v>
      </c>
      <c r="Y34" s="8">
        <f>W34+X34</f>
        <v>20717</v>
      </c>
      <c r="Z34" s="7">
        <v>10426</v>
      </c>
      <c r="AA34" s="7">
        <v>32017</v>
      </c>
      <c r="AB34" s="8">
        <f>Z34+AA34</f>
        <v>42443</v>
      </c>
    </row>
    <row r="35" spans="1:28" ht="12">
      <c r="A35" s="1" t="s">
        <v>38</v>
      </c>
      <c r="B35" s="7">
        <v>7201</v>
      </c>
      <c r="C35" s="7">
        <v>13855</v>
      </c>
      <c r="D35" s="8">
        <f>B35+C35</f>
        <v>21056</v>
      </c>
      <c r="E35" s="7">
        <v>4822</v>
      </c>
      <c r="F35" s="8">
        <f>SUM(F31:F34)</f>
        <v>2310</v>
      </c>
      <c r="G35" s="8">
        <f>E35+F35</f>
        <v>7132</v>
      </c>
      <c r="H35" s="8">
        <f>SUM(H31:H34)</f>
        <v>2379</v>
      </c>
      <c r="I35" s="7">
        <v>11545</v>
      </c>
      <c r="J35" s="8">
        <f t="shared" si="5"/>
        <v>13924</v>
      </c>
      <c r="K35" s="8">
        <f>SUM(K31:K34)</f>
        <v>19132</v>
      </c>
      <c r="L35" s="8">
        <f>SUM(L31:L34)</f>
        <v>37106</v>
      </c>
      <c r="M35" s="8">
        <f>K35+L35</f>
        <v>56238</v>
      </c>
      <c r="N35" s="8">
        <f>SUM(N31:N34)</f>
        <v>13821</v>
      </c>
      <c r="O35" s="7">
        <v>6052</v>
      </c>
      <c r="P35" s="8">
        <f>N35+O35</f>
        <v>19873</v>
      </c>
      <c r="Q35" s="8">
        <f>SUM(Q31:Q34)</f>
        <v>5312</v>
      </c>
      <c r="R35" s="8">
        <f>SUM(R31:R34)</f>
        <v>31054</v>
      </c>
      <c r="S35" s="7">
        <v>36365</v>
      </c>
      <c r="T35" s="8">
        <f>SUM(T31:T34)</f>
        <v>104486</v>
      </c>
      <c r="U35" s="8">
        <f>SUM(U31:U34)</f>
        <v>174226</v>
      </c>
      <c r="V35" s="8">
        <f>T35+U35</f>
        <v>278712</v>
      </c>
      <c r="W35" s="7">
        <v>52741</v>
      </c>
      <c r="X35" s="7">
        <v>27303</v>
      </c>
      <c r="Y35" s="7">
        <v>80045</v>
      </c>
      <c r="Z35" s="7">
        <v>51745</v>
      </c>
      <c r="AA35" s="8">
        <f>SUM(AA31:AA34)</f>
        <v>146923</v>
      </c>
      <c r="AB35" s="7">
        <v>198667</v>
      </c>
    </row>
    <row r="36" spans="1:28" ht="12">
      <c r="A36" s="1" t="s">
        <v>39</v>
      </c>
      <c r="B36" s="7">
        <v>1778</v>
      </c>
      <c r="C36" s="7">
        <v>3577</v>
      </c>
      <c r="D36" s="8">
        <f>B36+C36</f>
        <v>5355</v>
      </c>
      <c r="E36" s="7">
        <v>1239</v>
      </c>
      <c r="F36" s="7">
        <v>613</v>
      </c>
      <c r="G36" s="8">
        <v>1853</v>
      </c>
      <c r="H36" s="7">
        <v>539</v>
      </c>
      <c r="I36" s="7">
        <v>2963</v>
      </c>
      <c r="J36" s="8">
        <f t="shared" si="5"/>
        <v>3502</v>
      </c>
      <c r="K36" s="7">
        <v>4706</v>
      </c>
      <c r="L36" s="7">
        <v>9510</v>
      </c>
      <c r="M36" s="8">
        <f>K36+L36</f>
        <v>14216</v>
      </c>
      <c r="N36" s="7">
        <v>3502</v>
      </c>
      <c r="O36" s="7">
        <v>1591</v>
      </c>
      <c r="P36" s="8">
        <f>N36+O36</f>
        <v>5093</v>
      </c>
      <c r="Q36" s="7">
        <v>1204</v>
      </c>
      <c r="R36" s="7">
        <v>7919</v>
      </c>
      <c r="S36" s="8">
        <f>Q36+R36</f>
        <v>9123</v>
      </c>
      <c r="T36" s="7">
        <v>26720</v>
      </c>
      <c r="U36" s="7">
        <v>42633</v>
      </c>
      <c r="V36" s="8">
        <v>69354</v>
      </c>
      <c r="W36" s="7">
        <v>13722</v>
      </c>
      <c r="X36" s="7">
        <v>6823</v>
      </c>
      <c r="Y36" s="8">
        <v>20544</v>
      </c>
      <c r="Z36" s="7">
        <v>12999</v>
      </c>
      <c r="AA36" s="7">
        <v>35811</v>
      </c>
      <c r="AB36" s="8">
        <f aca="true" t="shared" si="6" ref="AB36:AB52">Z36+AA36</f>
        <v>48810</v>
      </c>
    </row>
    <row r="37" spans="1:28" ht="12">
      <c r="A37" s="1" t="s">
        <v>40</v>
      </c>
      <c r="B37" s="7">
        <v>1968</v>
      </c>
      <c r="C37" s="7">
        <v>3796</v>
      </c>
      <c r="D37" s="7">
        <v>5765</v>
      </c>
      <c r="E37" s="7">
        <v>1184</v>
      </c>
      <c r="F37" s="7">
        <v>581</v>
      </c>
      <c r="G37" s="8">
        <v>1765</v>
      </c>
      <c r="H37" s="7">
        <v>784</v>
      </c>
      <c r="I37" s="7">
        <v>3215</v>
      </c>
      <c r="J37" s="8">
        <v>4000</v>
      </c>
      <c r="K37" s="7">
        <v>5151</v>
      </c>
      <c r="L37" s="7">
        <v>10171</v>
      </c>
      <c r="M37" s="8">
        <f>K37+L37</f>
        <v>15322</v>
      </c>
      <c r="N37" s="7">
        <v>3413</v>
      </c>
      <c r="O37" s="7">
        <v>1517</v>
      </c>
      <c r="P37" s="8">
        <f>N37+O37</f>
        <v>4930</v>
      </c>
      <c r="Q37" s="7">
        <v>1738</v>
      </c>
      <c r="R37" s="7">
        <v>8654</v>
      </c>
      <c r="S37" s="8">
        <f>Q37+R37</f>
        <v>10392</v>
      </c>
      <c r="T37" s="7">
        <v>26838</v>
      </c>
      <c r="U37" s="7">
        <v>49008</v>
      </c>
      <c r="V37" s="8">
        <f aca="true" t="shared" si="7" ref="V37:V52">T37+U37</f>
        <v>75846</v>
      </c>
      <c r="W37" s="7">
        <v>13296</v>
      </c>
      <c r="X37" s="7">
        <v>6705</v>
      </c>
      <c r="Y37" s="8">
        <f aca="true" t="shared" si="8" ref="Y37:Y52">W37+X37</f>
        <v>20001</v>
      </c>
      <c r="Z37" s="7">
        <v>13542</v>
      </c>
      <c r="AA37" s="7">
        <v>42303</v>
      </c>
      <c r="AB37" s="8">
        <f t="shared" si="6"/>
        <v>55845</v>
      </c>
    </row>
    <row r="38" spans="1:28" ht="12">
      <c r="A38" s="1" t="s">
        <v>41</v>
      </c>
      <c r="B38" s="7">
        <v>1845</v>
      </c>
      <c r="C38" s="7">
        <v>3432</v>
      </c>
      <c r="D38" s="8">
        <f aca="true" t="shared" si="9" ref="D38:D52">B38+C38</f>
        <v>5277</v>
      </c>
      <c r="E38" s="7">
        <v>1202</v>
      </c>
      <c r="F38" s="7">
        <v>608</v>
      </c>
      <c r="G38" s="8">
        <v>1809</v>
      </c>
      <c r="H38" s="7">
        <v>644</v>
      </c>
      <c r="I38" s="7">
        <v>2824</v>
      </c>
      <c r="J38" s="8">
        <f aca="true" t="shared" si="10" ref="J38:J53">H38+I38</f>
        <v>3468</v>
      </c>
      <c r="K38" s="7">
        <v>4862</v>
      </c>
      <c r="L38" s="7">
        <v>9212</v>
      </c>
      <c r="M38" s="7">
        <v>14075</v>
      </c>
      <c r="N38" s="7">
        <v>3430</v>
      </c>
      <c r="O38" s="7">
        <v>1600</v>
      </c>
      <c r="P38" s="8">
        <f>N38+O38</f>
        <v>5030</v>
      </c>
      <c r="Q38" s="7">
        <v>1432</v>
      </c>
      <c r="R38" s="7">
        <v>7613</v>
      </c>
      <c r="S38" s="8">
        <f>Q38+R38</f>
        <v>9045</v>
      </c>
      <c r="T38" s="7">
        <v>27026</v>
      </c>
      <c r="U38" s="7">
        <v>43141</v>
      </c>
      <c r="V38" s="8">
        <f t="shared" si="7"/>
        <v>70167</v>
      </c>
      <c r="W38" s="7">
        <v>12766</v>
      </c>
      <c r="X38" s="7">
        <v>7399</v>
      </c>
      <c r="Y38" s="8">
        <f t="shared" si="8"/>
        <v>20165</v>
      </c>
      <c r="Z38" s="7">
        <v>14260</v>
      </c>
      <c r="AA38" s="7">
        <v>35742</v>
      </c>
      <c r="AB38" s="8">
        <f t="shared" si="6"/>
        <v>50002</v>
      </c>
    </row>
    <row r="39" spans="1:28" ht="12">
      <c r="A39" s="1" t="s">
        <v>42</v>
      </c>
      <c r="B39" s="7">
        <v>1578</v>
      </c>
      <c r="C39" s="7">
        <v>3104</v>
      </c>
      <c r="D39" s="8">
        <f t="shared" si="9"/>
        <v>4682</v>
      </c>
      <c r="E39" s="7">
        <v>1321</v>
      </c>
      <c r="F39" s="7">
        <v>648</v>
      </c>
      <c r="G39" s="8">
        <f aca="true" t="shared" si="11" ref="G39:G44">E39+F39</f>
        <v>1969</v>
      </c>
      <c r="H39" s="7">
        <v>257</v>
      </c>
      <c r="I39" s="7">
        <v>2456</v>
      </c>
      <c r="J39" s="8">
        <f t="shared" si="10"/>
        <v>2713</v>
      </c>
      <c r="K39" s="7">
        <v>4389</v>
      </c>
      <c r="L39" s="7">
        <v>8372</v>
      </c>
      <c r="M39" s="8">
        <v>12760</v>
      </c>
      <c r="N39" s="7">
        <v>3788</v>
      </c>
      <c r="O39" s="7">
        <v>1721</v>
      </c>
      <c r="P39" s="8">
        <f aca="true" t="shared" si="12" ref="P39:P52">N39+O39</f>
        <v>5509</v>
      </c>
      <c r="Q39" s="7">
        <v>601</v>
      </c>
      <c r="R39" s="7">
        <v>6651</v>
      </c>
      <c r="S39" s="8">
        <f aca="true" t="shared" si="13" ref="S39:S52">Q39+R39</f>
        <v>7252</v>
      </c>
      <c r="T39" s="7">
        <v>24607</v>
      </c>
      <c r="U39" s="7">
        <v>40246</v>
      </c>
      <c r="V39" s="8">
        <f t="shared" si="7"/>
        <v>64853</v>
      </c>
      <c r="W39" s="7">
        <v>14108</v>
      </c>
      <c r="X39" s="7">
        <v>7812</v>
      </c>
      <c r="Y39" s="8">
        <v>21921</v>
      </c>
      <c r="Z39" s="7">
        <v>10499</v>
      </c>
      <c r="AA39" s="7">
        <v>32434</v>
      </c>
      <c r="AB39" s="8">
        <f t="shared" si="6"/>
        <v>42933</v>
      </c>
    </row>
    <row r="40" spans="1:28" ht="12">
      <c r="A40" s="1" t="s">
        <v>43</v>
      </c>
      <c r="B40" s="8">
        <v>7170</v>
      </c>
      <c r="C40" s="8">
        <f>SUM(C36:C39)</f>
        <v>13909</v>
      </c>
      <c r="D40" s="8">
        <f t="shared" si="9"/>
        <v>21079</v>
      </c>
      <c r="E40" s="8">
        <f>SUM(E36:E39)</f>
        <v>4946</v>
      </c>
      <c r="F40" s="8">
        <f>SUM(F36:F39)</f>
        <v>2450</v>
      </c>
      <c r="G40" s="8">
        <f t="shared" si="11"/>
        <v>7396</v>
      </c>
      <c r="H40" s="8">
        <f>SUM(H36:H39)</f>
        <v>2224</v>
      </c>
      <c r="I40" s="8">
        <v>11459</v>
      </c>
      <c r="J40" s="8">
        <f t="shared" si="10"/>
        <v>13683</v>
      </c>
      <c r="K40" s="8">
        <f>SUM(K36:K39)</f>
        <v>19108</v>
      </c>
      <c r="L40" s="8">
        <f>SUM(L36:L39)</f>
        <v>37265</v>
      </c>
      <c r="M40" s="8">
        <f aca="true" t="shared" si="14" ref="M40:M52">K40+L40</f>
        <v>56373</v>
      </c>
      <c r="N40" s="8">
        <f>SUM(N36:N39)</f>
        <v>14133</v>
      </c>
      <c r="O40" s="8">
        <v>6430</v>
      </c>
      <c r="P40" s="8">
        <v>20562</v>
      </c>
      <c r="Q40" s="8">
        <f>SUM(Q36:Q39)</f>
        <v>4975</v>
      </c>
      <c r="R40" s="8">
        <v>30836</v>
      </c>
      <c r="S40" s="8">
        <f t="shared" si="13"/>
        <v>35811</v>
      </c>
      <c r="T40" s="8">
        <v>105192</v>
      </c>
      <c r="U40" s="8">
        <v>175029</v>
      </c>
      <c r="V40" s="8">
        <f t="shared" si="7"/>
        <v>280221</v>
      </c>
      <c r="W40" s="8">
        <f>SUM(W36:W39)</f>
        <v>53892</v>
      </c>
      <c r="X40" s="8">
        <f>SUM(X36:X39)</f>
        <v>28739</v>
      </c>
      <c r="Y40" s="8">
        <v>82632</v>
      </c>
      <c r="Z40" s="8">
        <f>SUM(Z36:Z39)</f>
        <v>51300</v>
      </c>
      <c r="AA40" s="8">
        <v>146289</v>
      </c>
      <c r="AB40" s="8">
        <f t="shared" si="6"/>
        <v>197589</v>
      </c>
    </row>
    <row r="41" spans="1:28" ht="12">
      <c r="A41" s="1" t="s">
        <v>44</v>
      </c>
      <c r="B41" s="7">
        <v>1799</v>
      </c>
      <c r="C41" s="7">
        <v>3608</v>
      </c>
      <c r="D41" s="8">
        <f t="shared" si="9"/>
        <v>5407</v>
      </c>
      <c r="E41" s="7">
        <v>1261</v>
      </c>
      <c r="F41" s="7">
        <v>629</v>
      </c>
      <c r="G41" s="8">
        <f t="shared" si="11"/>
        <v>1890</v>
      </c>
      <c r="H41" s="7">
        <v>538</v>
      </c>
      <c r="I41" s="7">
        <v>2979</v>
      </c>
      <c r="J41" s="8">
        <f t="shared" si="10"/>
        <v>3517</v>
      </c>
      <c r="K41" s="7">
        <v>4751</v>
      </c>
      <c r="L41" s="7">
        <v>9593</v>
      </c>
      <c r="M41" s="8">
        <f t="shared" si="14"/>
        <v>14344</v>
      </c>
      <c r="N41" s="7">
        <v>3564</v>
      </c>
      <c r="O41" s="7">
        <v>1634</v>
      </c>
      <c r="P41" s="8">
        <v>5197</v>
      </c>
      <c r="Q41" s="7">
        <v>1187</v>
      </c>
      <c r="R41" s="7">
        <v>7959</v>
      </c>
      <c r="S41" s="8">
        <v>9146</v>
      </c>
      <c r="T41" s="7">
        <v>26980</v>
      </c>
      <c r="U41" s="7">
        <v>42726</v>
      </c>
      <c r="V41" s="8">
        <v>69706</v>
      </c>
      <c r="W41" s="7">
        <v>13905</v>
      </c>
      <c r="X41" s="7">
        <v>6984</v>
      </c>
      <c r="Y41" s="8">
        <f t="shared" si="8"/>
        <v>20889</v>
      </c>
      <c r="Z41" s="7">
        <v>13075</v>
      </c>
      <c r="AA41" s="7">
        <v>35741</v>
      </c>
      <c r="AB41" s="8">
        <f t="shared" si="6"/>
        <v>48816</v>
      </c>
    </row>
    <row r="42" spans="1:28" ht="12">
      <c r="A42" s="1" t="s">
        <v>45</v>
      </c>
      <c r="B42" s="7">
        <v>2024</v>
      </c>
      <c r="C42" s="7">
        <v>3889</v>
      </c>
      <c r="D42" s="8">
        <f t="shared" si="9"/>
        <v>5913</v>
      </c>
      <c r="E42" s="7">
        <v>1218</v>
      </c>
      <c r="F42" s="7">
        <v>593</v>
      </c>
      <c r="G42" s="8">
        <f t="shared" si="11"/>
        <v>1811</v>
      </c>
      <c r="H42" s="7">
        <v>806</v>
      </c>
      <c r="I42" s="7">
        <v>3295</v>
      </c>
      <c r="J42" s="8">
        <v>4102</v>
      </c>
      <c r="K42" s="7">
        <v>5278</v>
      </c>
      <c r="L42" s="7">
        <v>10421</v>
      </c>
      <c r="M42" s="8">
        <v>15698</v>
      </c>
      <c r="N42" s="7">
        <v>3510</v>
      </c>
      <c r="O42" s="7">
        <v>1551</v>
      </c>
      <c r="P42" s="8">
        <f t="shared" si="12"/>
        <v>5061</v>
      </c>
      <c r="Q42" s="7">
        <v>1767</v>
      </c>
      <c r="R42" s="7">
        <v>8870</v>
      </c>
      <c r="S42" s="8">
        <f t="shared" si="13"/>
        <v>10637</v>
      </c>
      <c r="T42" s="7">
        <v>27556</v>
      </c>
      <c r="U42" s="7">
        <v>49645</v>
      </c>
      <c r="V42" s="8">
        <f t="shared" si="7"/>
        <v>77201</v>
      </c>
      <c r="W42" s="7">
        <v>13685</v>
      </c>
      <c r="X42" s="7">
        <v>6850</v>
      </c>
      <c r="Y42" s="8">
        <v>20534</v>
      </c>
      <c r="Z42" s="7">
        <v>13872</v>
      </c>
      <c r="AA42" s="7">
        <v>42796</v>
      </c>
      <c r="AB42" s="8">
        <v>56667</v>
      </c>
    </row>
    <row r="43" spans="1:28" ht="12">
      <c r="A43" s="1" t="s">
        <v>46</v>
      </c>
      <c r="B43" s="7">
        <v>1901</v>
      </c>
      <c r="C43" s="7">
        <v>3512</v>
      </c>
      <c r="D43" s="8">
        <v>5414</v>
      </c>
      <c r="E43" s="7">
        <v>1236</v>
      </c>
      <c r="F43" s="7">
        <v>628</v>
      </c>
      <c r="G43" s="8">
        <f t="shared" si="11"/>
        <v>1864</v>
      </c>
      <c r="H43" s="7">
        <v>665</v>
      </c>
      <c r="I43" s="7">
        <v>2884</v>
      </c>
      <c r="J43" s="8">
        <v>3549</v>
      </c>
      <c r="K43" s="7">
        <v>5011</v>
      </c>
      <c r="L43" s="7">
        <v>9428</v>
      </c>
      <c r="M43" s="8">
        <f t="shared" si="14"/>
        <v>14439</v>
      </c>
      <c r="N43" s="7">
        <v>3530</v>
      </c>
      <c r="O43" s="7">
        <v>1656</v>
      </c>
      <c r="P43" s="8">
        <v>5187</v>
      </c>
      <c r="Q43" s="7">
        <v>1480</v>
      </c>
      <c r="R43" s="7">
        <v>7772</v>
      </c>
      <c r="S43" s="8">
        <f t="shared" si="13"/>
        <v>9252</v>
      </c>
      <c r="T43" s="7">
        <v>27608</v>
      </c>
      <c r="U43" s="7">
        <v>43690</v>
      </c>
      <c r="V43" s="8">
        <f t="shared" si="7"/>
        <v>71298</v>
      </c>
      <c r="W43" s="7">
        <v>13069</v>
      </c>
      <c r="X43" s="7">
        <v>7621</v>
      </c>
      <c r="Y43" s="8">
        <f t="shared" si="8"/>
        <v>20690</v>
      </c>
      <c r="Z43" s="7">
        <v>14539</v>
      </c>
      <c r="AA43" s="7">
        <v>36069</v>
      </c>
      <c r="AB43" s="8">
        <v>50608</v>
      </c>
    </row>
    <row r="44" spans="1:28" ht="12">
      <c r="A44" s="1" t="s">
        <v>47</v>
      </c>
      <c r="B44" s="7">
        <v>1602</v>
      </c>
      <c r="C44" s="7">
        <v>3158</v>
      </c>
      <c r="D44" s="8">
        <v>4761</v>
      </c>
      <c r="E44" s="7">
        <v>1336</v>
      </c>
      <c r="F44" s="7">
        <v>660</v>
      </c>
      <c r="G44" s="8">
        <f t="shared" si="11"/>
        <v>1996</v>
      </c>
      <c r="H44" s="7">
        <v>267</v>
      </c>
      <c r="I44" s="7">
        <v>2498</v>
      </c>
      <c r="J44" s="8">
        <f t="shared" si="10"/>
        <v>2765</v>
      </c>
      <c r="K44" s="7">
        <v>4462</v>
      </c>
      <c r="L44" s="7">
        <v>8519</v>
      </c>
      <c r="M44" s="8">
        <f t="shared" si="14"/>
        <v>12981</v>
      </c>
      <c r="N44" s="7">
        <v>3831</v>
      </c>
      <c r="O44" s="7">
        <v>1756</v>
      </c>
      <c r="P44" s="8">
        <f t="shared" si="12"/>
        <v>5587</v>
      </c>
      <c r="Q44" s="7">
        <v>631</v>
      </c>
      <c r="R44" s="7">
        <v>6764</v>
      </c>
      <c r="S44" s="8">
        <v>7394</v>
      </c>
      <c r="T44" s="7">
        <v>24795</v>
      </c>
      <c r="U44" s="7">
        <v>40661</v>
      </c>
      <c r="V44" s="8">
        <f t="shared" si="7"/>
        <v>65456</v>
      </c>
      <c r="W44" s="7">
        <v>14232</v>
      </c>
      <c r="X44" s="7">
        <v>7952</v>
      </c>
      <c r="Y44" s="8">
        <f t="shared" si="8"/>
        <v>22184</v>
      </c>
      <c r="Z44" s="7">
        <v>10563</v>
      </c>
      <c r="AA44" s="7">
        <v>32709</v>
      </c>
      <c r="AB44" s="8">
        <f t="shared" si="6"/>
        <v>43272</v>
      </c>
    </row>
    <row r="45" spans="1:28" ht="12">
      <c r="A45" s="1" t="s">
        <v>48</v>
      </c>
      <c r="B45" s="8">
        <v>7327</v>
      </c>
      <c r="C45" s="8">
        <v>14168</v>
      </c>
      <c r="D45" s="8">
        <f t="shared" si="9"/>
        <v>21495</v>
      </c>
      <c r="E45" s="8">
        <f>SUM(E41:E44)</f>
        <v>5051</v>
      </c>
      <c r="F45" s="8">
        <v>2511</v>
      </c>
      <c r="G45" s="8">
        <v>7561</v>
      </c>
      <c r="H45" s="8">
        <f>SUM(H41:H44)</f>
        <v>2276</v>
      </c>
      <c r="I45" s="8">
        <v>11657</v>
      </c>
      <c r="J45" s="8">
        <f t="shared" si="10"/>
        <v>13933</v>
      </c>
      <c r="K45" s="8">
        <v>19501</v>
      </c>
      <c r="L45" s="8">
        <f>SUM(L41:L44)</f>
        <v>37961</v>
      </c>
      <c r="M45" s="8">
        <f t="shared" si="14"/>
        <v>57462</v>
      </c>
      <c r="N45" s="8">
        <v>14436</v>
      </c>
      <c r="O45" s="8">
        <f>SUM(O41:O44)</f>
        <v>6597</v>
      </c>
      <c r="P45" s="8">
        <v>21032</v>
      </c>
      <c r="Q45" s="8">
        <f>SUM(Q41:Q44)</f>
        <v>5065</v>
      </c>
      <c r="R45" s="8">
        <f>SUM(R41:R44)</f>
        <v>31365</v>
      </c>
      <c r="S45" s="8">
        <f t="shared" si="13"/>
        <v>36430</v>
      </c>
      <c r="T45" s="8">
        <f>SUM(T41:T44)</f>
        <v>106939</v>
      </c>
      <c r="U45" s="8">
        <f>SUM(U41:U44)</f>
        <v>176722</v>
      </c>
      <c r="V45" s="8">
        <f t="shared" si="7"/>
        <v>283661</v>
      </c>
      <c r="W45" s="8">
        <f>SUM(W41:W44)</f>
        <v>54891</v>
      </c>
      <c r="X45" s="8">
        <f>SUM(X41:X44)</f>
        <v>29407</v>
      </c>
      <c r="Y45" s="8">
        <f t="shared" si="8"/>
        <v>84298</v>
      </c>
      <c r="Z45" s="8">
        <v>52048</v>
      </c>
      <c r="AA45" s="8">
        <f>SUM(AA41:AA44)</f>
        <v>147315</v>
      </c>
      <c r="AB45" s="8">
        <f t="shared" si="6"/>
        <v>199363</v>
      </c>
    </row>
    <row r="46" spans="1:28" ht="5.2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2">
      <c r="A47" s="11" t="s">
        <v>39</v>
      </c>
      <c r="B47" s="7">
        <v>4992.123370353776</v>
      </c>
      <c r="C47" s="7">
        <v>7121.8030116765785</v>
      </c>
      <c r="D47" s="8">
        <f t="shared" si="9"/>
        <v>12113.926382030355</v>
      </c>
      <c r="E47" s="7">
        <v>3503.2306435123915</v>
      </c>
      <c r="F47" s="7">
        <v>1607.7642339398478</v>
      </c>
      <c r="G47" s="8">
        <v>5110.994877452239</v>
      </c>
      <c r="H47" s="7">
        <v>1488.8927268413845</v>
      </c>
      <c r="I47" s="7">
        <v>5514.0387777367305</v>
      </c>
      <c r="J47" s="8">
        <f t="shared" si="10"/>
        <v>7002.931504578115</v>
      </c>
      <c r="K47" s="7">
        <v>12967.380473434925</v>
      </c>
      <c r="L47" s="7">
        <v>18221.47824220072</v>
      </c>
      <c r="M47" s="8">
        <f t="shared" si="14"/>
        <v>31188.858715635644</v>
      </c>
      <c r="N47" s="7">
        <v>9669.915114768188</v>
      </c>
      <c r="O47" s="7">
        <v>4378.864045793611</v>
      </c>
      <c r="P47" s="8">
        <f t="shared" si="12"/>
        <v>14048.779160561799</v>
      </c>
      <c r="Q47" s="7">
        <v>3297.4653586667373</v>
      </c>
      <c r="R47" s="7">
        <v>13842.614196407108</v>
      </c>
      <c r="S47" s="8">
        <f t="shared" si="13"/>
        <v>17140.079555073848</v>
      </c>
      <c r="T47" s="7">
        <v>62013.69721674339</v>
      </c>
      <c r="U47" s="7">
        <v>81580.32418863074</v>
      </c>
      <c r="V47" s="8">
        <f t="shared" si="7"/>
        <v>143594.02140537414</v>
      </c>
      <c r="W47" s="7">
        <v>37214.96683388062</v>
      </c>
      <c r="X47" s="7">
        <v>17742.726362324458</v>
      </c>
      <c r="Y47" s="8">
        <f t="shared" si="8"/>
        <v>54957.69319620508</v>
      </c>
      <c r="Z47" s="7">
        <v>24798.73038286277</v>
      </c>
      <c r="AA47" s="7">
        <v>63837.597826306286</v>
      </c>
      <c r="AB47" s="8">
        <f t="shared" si="6"/>
        <v>88636.32820916906</v>
      </c>
    </row>
    <row r="48" spans="1:28" ht="12">
      <c r="A48" s="11" t="s">
        <v>40</v>
      </c>
      <c r="B48" s="7">
        <v>4784.088818255084</v>
      </c>
      <c r="C48" s="7">
        <v>6396.000340844652</v>
      </c>
      <c r="D48" s="8">
        <f t="shared" si="9"/>
        <v>11180.089159099736</v>
      </c>
      <c r="E48" s="7">
        <v>3670.484310909194</v>
      </c>
      <c r="F48" s="7">
        <v>1607.9037388138456</v>
      </c>
      <c r="G48" s="8">
        <f>E48+F48</f>
        <v>5278.388049723039</v>
      </c>
      <c r="H48" s="7">
        <v>1113.60450734589</v>
      </c>
      <c r="I48" s="7">
        <v>4788.096602030806</v>
      </c>
      <c r="J48" s="8">
        <f t="shared" si="10"/>
        <v>5901.701109376696</v>
      </c>
      <c r="K48" s="7">
        <v>12448.127271373247</v>
      </c>
      <c r="L48" s="7">
        <v>16175.082147671503</v>
      </c>
      <c r="M48" s="8">
        <f t="shared" si="14"/>
        <v>28623.20941904475</v>
      </c>
      <c r="N48" s="7">
        <v>9908.417460195038</v>
      </c>
      <c r="O48" s="7">
        <v>4262.985934129544</v>
      </c>
      <c r="P48" s="8">
        <f t="shared" si="12"/>
        <v>14171.403394324581</v>
      </c>
      <c r="Q48" s="7">
        <v>2539.7098111782066</v>
      </c>
      <c r="R48" s="7">
        <v>11912.09621354196</v>
      </c>
      <c r="S48" s="8">
        <f t="shared" si="13"/>
        <v>14451.806024720167</v>
      </c>
      <c r="T48" s="7">
        <v>60268.474530144784</v>
      </c>
      <c r="U48" s="7">
        <v>73289.42310940145</v>
      </c>
      <c r="V48" s="8">
        <f t="shared" si="7"/>
        <v>133557.89763954625</v>
      </c>
      <c r="W48" s="7">
        <v>37352.26509944916</v>
      </c>
      <c r="X48" s="7">
        <v>17469.93160217322</v>
      </c>
      <c r="Y48" s="8">
        <f t="shared" si="8"/>
        <v>54822.19670162238</v>
      </c>
      <c r="Z48" s="7">
        <v>22916.209430695628</v>
      </c>
      <c r="AA48" s="7">
        <v>55819.49150722825</v>
      </c>
      <c r="AB48" s="8">
        <f t="shared" si="6"/>
        <v>78735.70093792389</v>
      </c>
    </row>
    <row r="49" spans="1:28" ht="12">
      <c r="A49" s="1" t="s">
        <v>43</v>
      </c>
      <c r="B49" s="8">
        <f>SUM(B47:B48)</f>
        <v>9776.21218860886</v>
      </c>
      <c r="C49" s="8">
        <f>SUM(C47:C48)</f>
        <v>13517.80335252123</v>
      </c>
      <c r="D49" s="8">
        <f t="shared" si="9"/>
        <v>23294.01554113009</v>
      </c>
      <c r="E49" s="8">
        <f>SUM(E47:E48)</f>
        <v>7173.714954421585</v>
      </c>
      <c r="F49" s="8">
        <f>SUM(F47:F48)</f>
        <v>3215.6679727536934</v>
      </c>
      <c r="G49" s="8">
        <f>E49+F49</f>
        <v>10389.382927175278</v>
      </c>
      <c r="H49" s="8">
        <f>SUM(H47:H48)</f>
        <v>2602.4972341872744</v>
      </c>
      <c r="I49" s="8">
        <f>SUM(I47:I48)</f>
        <v>10302.135379767537</v>
      </c>
      <c r="J49" s="8">
        <f t="shared" si="10"/>
        <v>12904.632613954811</v>
      </c>
      <c r="K49" s="8">
        <f>SUM(K47:K48)</f>
        <v>25415.507744808172</v>
      </c>
      <c r="L49" s="8">
        <f>SUM(L47:L48)</f>
        <v>34396.56038987222</v>
      </c>
      <c r="M49" s="8">
        <f t="shared" si="14"/>
        <v>59812.06813468039</v>
      </c>
      <c r="N49" s="8">
        <f>SUM(N47:N48)</f>
        <v>19578.332574963228</v>
      </c>
      <c r="O49" s="8">
        <f>SUM(O47:O48)</f>
        <v>8641.849979923154</v>
      </c>
      <c r="P49" s="8">
        <f t="shared" si="12"/>
        <v>28220.18255488638</v>
      </c>
      <c r="Q49" s="8">
        <f>SUM(Q47:Q48)</f>
        <v>5837.175169844944</v>
      </c>
      <c r="R49" s="8">
        <f>SUM(R47:R48)</f>
        <v>25754.710409949068</v>
      </c>
      <c r="S49" s="8">
        <f t="shared" si="13"/>
        <v>31591.885579794012</v>
      </c>
      <c r="T49" s="8">
        <f>SUM(T47:T48)</f>
        <v>122282.17174688817</v>
      </c>
      <c r="U49" s="8">
        <f>SUM(U47:U48)</f>
        <v>154869.7472980322</v>
      </c>
      <c r="V49" s="8">
        <f t="shared" si="7"/>
        <v>277151.91904492036</v>
      </c>
      <c r="W49" s="8">
        <f>SUM(W47:W48)</f>
        <v>74567.23193332978</v>
      </c>
      <c r="X49" s="8">
        <f>SUM(X47:X48)</f>
        <v>35212.657964497674</v>
      </c>
      <c r="Y49" s="8">
        <f t="shared" si="8"/>
        <v>109779.88989782745</v>
      </c>
      <c r="Z49" s="8">
        <v>47715</v>
      </c>
      <c r="AA49" s="8">
        <f>SUM(AA47:AA48)</f>
        <v>119657.08933353453</v>
      </c>
      <c r="AB49" s="8">
        <f t="shared" si="6"/>
        <v>167372.08933353453</v>
      </c>
    </row>
    <row r="50" spans="1:28" ht="12">
      <c r="A50" s="12" t="s">
        <v>44</v>
      </c>
      <c r="B50" s="7">
        <v>5214</v>
      </c>
      <c r="C50" s="7">
        <v>7195</v>
      </c>
      <c r="D50" s="8">
        <f t="shared" si="9"/>
        <v>12409</v>
      </c>
      <c r="E50" s="7">
        <v>3732</v>
      </c>
      <c r="F50" s="7">
        <v>1693</v>
      </c>
      <c r="G50" s="8">
        <f>E50+F50</f>
        <v>5425</v>
      </c>
      <c r="H50" s="7">
        <v>1482</v>
      </c>
      <c r="I50" s="7">
        <v>5503</v>
      </c>
      <c r="J50" s="8">
        <f t="shared" si="10"/>
        <v>6985</v>
      </c>
      <c r="K50" s="7">
        <v>13146</v>
      </c>
      <c r="L50" s="7">
        <v>18609</v>
      </c>
      <c r="M50" s="8">
        <f t="shared" si="14"/>
        <v>31755</v>
      </c>
      <c r="N50" s="7">
        <v>9881</v>
      </c>
      <c r="O50" s="7">
        <v>4489</v>
      </c>
      <c r="P50" s="8">
        <f t="shared" si="12"/>
        <v>14370</v>
      </c>
      <c r="Q50" s="7">
        <v>3265</v>
      </c>
      <c r="R50" s="7">
        <v>14119</v>
      </c>
      <c r="S50" s="8">
        <f t="shared" si="13"/>
        <v>17384</v>
      </c>
      <c r="T50" s="7">
        <v>62760</v>
      </c>
      <c r="U50" s="7">
        <v>82147</v>
      </c>
      <c r="V50" s="8">
        <f t="shared" si="7"/>
        <v>144907</v>
      </c>
      <c r="W50" s="7">
        <v>37939</v>
      </c>
      <c r="X50" s="7">
        <v>18035</v>
      </c>
      <c r="Y50" s="8">
        <v>55973</v>
      </c>
      <c r="Z50" s="7">
        <v>24821</v>
      </c>
      <c r="AA50" s="7">
        <v>64113</v>
      </c>
      <c r="AB50" s="8">
        <f t="shared" si="6"/>
        <v>88934</v>
      </c>
    </row>
    <row r="51" spans="1:28" ht="12">
      <c r="A51" s="12" t="s">
        <v>45</v>
      </c>
      <c r="B51" s="7">
        <v>5021</v>
      </c>
      <c r="C51" s="7">
        <v>6440</v>
      </c>
      <c r="D51" s="8">
        <v>11462</v>
      </c>
      <c r="E51" s="7">
        <v>3905</v>
      </c>
      <c r="F51" s="7">
        <v>1700</v>
      </c>
      <c r="G51" s="8">
        <f>E51+F51</f>
        <v>5605</v>
      </c>
      <c r="H51" s="7">
        <v>1116</v>
      </c>
      <c r="I51" s="7">
        <v>4740</v>
      </c>
      <c r="J51" s="8">
        <v>5857</v>
      </c>
      <c r="K51" s="7">
        <v>12797</v>
      </c>
      <c r="L51" s="7">
        <v>16449</v>
      </c>
      <c r="M51" s="8">
        <v>29247</v>
      </c>
      <c r="N51" s="7">
        <v>10270</v>
      </c>
      <c r="O51" s="7">
        <v>4401</v>
      </c>
      <c r="P51" s="8">
        <f t="shared" si="12"/>
        <v>14671</v>
      </c>
      <c r="Q51" s="7">
        <v>2527</v>
      </c>
      <c r="R51" s="7">
        <v>12048</v>
      </c>
      <c r="S51" s="8">
        <f t="shared" si="13"/>
        <v>14575</v>
      </c>
      <c r="T51" s="7">
        <v>61651</v>
      </c>
      <c r="U51" s="7">
        <v>74209</v>
      </c>
      <c r="V51" s="8">
        <f t="shared" si="7"/>
        <v>135860</v>
      </c>
      <c r="W51" s="7">
        <v>38537</v>
      </c>
      <c r="X51" s="7">
        <v>17980</v>
      </c>
      <c r="Y51" s="8">
        <f aca="true" t="shared" si="15" ref="Y51:Y61">W51+X51</f>
        <v>56517</v>
      </c>
      <c r="Z51" s="7">
        <v>23114</v>
      </c>
      <c r="AA51" s="7">
        <v>56229</v>
      </c>
      <c r="AB51" s="8">
        <f t="shared" si="6"/>
        <v>79343</v>
      </c>
    </row>
    <row r="52" spans="1:28" ht="12">
      <c r="A52" s="1" t="s">
        <v>48</v>
      </c>
      <c r="B52" s="8">
        <f>SUM(B50:B51)</f>
        <v>10235</v>
      </c>
      <c r="C52" s="8">
        <v>13636</v>
      </c>
      <c r="D52" s="8">
        <f t="shared" si="9"/>
        <v>23871</v>
      </c>
      <c r="E52" s="8">
        <f>SUM(E50:E51)</f>
        <v>7637</v>
      </c>
      <c r="F52" s="8">
        <f>SUM(F50:F51)</f>
        <v>3393</v>
      </c>
      <c r="G52" s="8">
        <f>E52+F52</f>
        <v>11030</v>
      </c>
      <c r="H52" s="8">
        <v>2599</v>
      </c>
      <c r="I52" s="8">
        <f>SUM(I50:I51)</f>
        <v>10243</v>
      </c>
      <c r="J52" s="8">
        <f t="shared" si="10"/>
        <v>12842</v>
      </c>
      <c r="K52" s="8">
        <f>SUM(K50:K51)</f>
        <v>25943</v>
      </c>
      <c r="L52" s="8">
        <f>SUM(L50:L51)</f>
        <v>35058</v>
      </c>
      <c r="M52" s="8">
        <f t="shared" si="14"/>
        <v>61001</v>
      </c>
      <c r="N52" s="8">
        <f>SUM(N50:N51)</f>
        <v>20151</v>
      </c>
      <c r="O52" s="8">
        <v>8891</v>
      </c>
      <c r="P52" s="8">
        <f t="shared" si="12"/>
        <v>29042</v>
      </c>
      <c r="Q52" s="8">
        <f>SUM(Q50:Q51)</f>
        <v>5792</v>
      </c>
      <c r="R52" s="8">
        <f>SUM(R50:R51)</f>
        <v>26167</v>
      </c>
      <c r="S52" s="8">
        <f t="shared" si="13"/>
        <v>31959</v>
      </c>
      <c r="T52" s="8">
        <v>124412</v>
      </c>
      <c r="U52" s="8">
        <f>SUM(U50:U51)</f>
        <v>156356</v>
      </c>
      <c r="V52" s="8">
        <f t="shared" si="7"/>
        <v>280768</v>
      </c>
      <c r="W52" s="8">
        <f>SUM(W50:W51)</f>
        <v>76476</v>
      </c>
      <c r="X52" s="8">
        <f>SUM(X50:X51)</f>
        <v>36015</v>
      </c>
      <c r="Y52" s="8">
        <f t="shared" si="8"/>
        <v>112491</v>
      </c>
      <c r="Z52" s="8">
        <v>47936</v>
      </c>
      <c r="AA52" s="8">
        <v>120341</v>
      </c>
      <c r="AB52" s="8">
        <f t="shared" si="6"/>
        <v>168277</v>
      </c>
    </row>
    <row r="53" spans="1:28" ht="12">
      <c r="A53" s="12" t="s">
        <v>49</v>
      </c>
      <c r="B53" s="7">
        <v>5446</v>
      </c>
      <c r="C53" s="7">
        <v>7285</v>
      </c>
      <c r="D53" s="8">
        <f aca="true" t="shared" si="16" ref="D53:D61">B53+C53</f>
        <v>12731</v>
      </c>
      <c r="E53" s="7">
        <v>4033</v>
      </c>
      <c r="F53" s="7">
        <v>1814</v>
      </c>
      <c r="G53" s="8">
        <v>5846</v>
      </c>
      <c r="H53" s="7">
        <v>1413</v>
      </c>
      <c r="I53" s="7">
        <v>5471</v>
      </c>
      <c r="J53" s="8">
        <f t="shared" si="10"/>
        <v>6884</v>
      </c>
      <c r="K53" s="7">
        <v>13398</v>
      </c>
      <c r="L53" s="7">
        <v>18772</v>
      </c>
      <c r="M53" s="8">
        <f aca="true" t="shared" si="17" ref="M53:M61">K53+L53</f>
        <v>32170</v>
      </c>
      <c r="N53" s="7">
        <v>10324</v>
      </c>
      <c r="O53" s="7">
        <v>4680</v>
      </c>
      <c r="P53" s="8">
        <f aca="true" t="shared" si="18" ref="P53:P61">N53+O53</f>
        <v>15004</v>
      </c>
      <c r="Q53" s="7">
        <v>3074</v>
      </c>
      <c r="R53" s="7">
        <v>14092</v>
      </c>
      <c r="S53" s="8">
        <f aca="true" t="shared" si="19" ref="S53:S61">Q53+R53</f>
        <v>17166</v>
      </c>
      <c r="T53" s="7">
        <v>63348</v>
      </c>
      <c r="U53" s="7">
        <v>82835</v>
      </c>
      <c r="V53" s="8">
        <f aca="true" t="shared" si="20" ref="V53:V61">T53+U53</f>
        <v>146183</v>
      </c>
      <c r="W53" s="7">
        <v>38356</v>
      </c>
      <c r="X53" s="7">
        <v>18554</v>
      </c>
      <c r="Y53" s="8">
        <f t="shared" si="15"/>
        <v>56910</v>
      </c>
      <c r="Z53" s="7">
        <v>24992</v>
      </c>
      <c r="AA53" s="7">
        <v>64281</v>
      </c>
      <c r="AB53" s="8">
        <f aca="true" t="shared" si="21" ref="AB53:AB61">Z53+AA53</f>
        <v>89273</v>
      </c>
    </row>
    <row r="54" spans="1:28" ht="12">
      <c r="A54" s="12" t="s">
        <v>50</v>
      </c>
      <c r="B54" s="7">
        <v>5187</v>
      </c>
      <c r="C54" s="7">
        <v>6470</v>
      </c>
      <c r="D54" s="8">
        <f t="shared" si="16"/>
        <v>11657</v>
      </c>
      <c r="E54" s="7">
        <v>4122</v>
      </c>
      <c r="F54" s="7">
        <v>1777</v>
      </c>
      <c r="G54" s="8">
        <f aca="true" t="shared" si="22" ref="G54:G61">E54+F54</f>
        <v>5899</v>
      </c>
      <c r="H54" s="7">
        <v>1065</v>
      </c>
      <c r="I54" s="7">
        <v>4693</v>
      </c>
      <c r="J54" s="8">
        <f aca="true" t="shared" si="23" ref="J54:J61">H54+I54</f>
        <v>5758</v>
      </c>
      <c r="K54" s="7">
        <v>13018</v>
      </c>
      <c r="L54" s="7">
        <v>16391</v>
      </c>
      <c r="M54" s="8">
        <f t="shared" si="17"/>
        <v>29409</v>
      </c>
      <c r="N54" s="7">
        <v>10651</v>
      </c>
      <c r="O54" s="7">
        <v>4459</v>
      </c>
      <c r="P54" s="8">
        <f t="shared" si="18"/>
        <v>15110</v>
      </c>
      <c r="Q54" s="7">
        <v>2367</v>
      </c>
      <c r="R54" s="7">
        <v>11933</v>
      </c>
      <c r="S54" s="8">
        <v>14299</v>
      </c>
      <c r="T54" s="7">
        <v>62292</v>
      </c>
      <c r="U54" s="7">
        <v>73775</v>
      </c>
      <c r="V54" s="8">
        <f t="shared" si="20"/>
        <v>136067</v>
      </c>
      <c r="W54" s="7">
        <v>39244</v>
      </c>
      <c r="X54" s="7">
        <v>17850</v>
      </c>
      <c r="Y54" s="8">
        <f t="shared" si="15"/>
        <v>57094</v>
      </c>
      <c r="Z54" s="7">
        <v>23048</v>
      </c>
      <c r="AA54" s="7">
        <v>55925</v>
      </c>
      <c r="AB54" s="8">
        <f t="shared" si="21"/>
        <v>78973</v>
      </c>
    </row>
    <row r="55" spans="1:28" ht="12">
      <c r="A55" s="1" t="s">
        <v>51</v>
      </c>
      <c r="B55" s="8">
        <f>SUM(B53:B54)</f>
        <v>10633</v>
      </c>
      <c r="C55" s="8">
        <f>SUM(C53:C54)</f>
        <v>13755</v>
      </c>
      <c r="D55" s="8">
        <f t="shared" si="16"/>
        <v>24388</v>
      </c>
      <c r="E55" s="8">
        <v>8154</v>
      </c>
      <c r="F55" s="8">
        <f>SUM(F53:F54)</f>
        <v>3591</v>
      </c>
      <c r="G55" s="8">
        <v>11746</v>
      </c>
      <c r="H55" s="8">
        <v>2479</v>
      </c>
      <c r="I55" s="8">
        <f>SUM(I53:I54)</f>
        <v>10164</v>
      </c>
      <c r="J55" s="8">
        <v>12642</v>
      </c>
      <c r="K55" s="8">
        <f>SUM(K53:K54)</f>
        <v>26416</v>
      </c>
      <c r="L55" s="8">
        <f>SUM(L53:L54)</f>
        <v>35163</v>
      </c>
      <c r="M55" s="8">
        <f t="shared" si="17"/>
        <v>61579</v>
      </c>
      <c r="N55" s="8">
        <f>SUM(N53:N54)</f>
        <v>20975</v>
      </c>
      <c r="O55" s="8">
        <f>SUM(O53:O54)</f>
        <v>9139</v>
      </c>
      <c r="P55" s="8">
        <f t="shared" si="18"/>
        <v>30114</v>
      </c>
      <c r="Q55" s="8">
        <f>SUM(Q53:Q54)</f>
        <v>5441</v>
      </c>
      <c r="R55" s="8">
        <v>26024</v>
      </c>
      <c r="S55" s="8">
        <f t="shared" si="19"/>
        <v>31465</v>
      </c>
      <c r="T55" s="8">
        <f>SUM(T53:T54)</f>
        <v>125640</v>
      </c>
      <c r="U55" s="8">
        <f>SUM(U53:U54)</f>
        <v>156610</v>
      </c>
      <c r="V55" s="8">
        <f t="shared" si="20"/>
        <v>282250</v>
      </c>
      <c r="W55" s="8">
        <f>SUM(W53:W54)</f>
        <v>77600</v>
      </c>
      <c r="X55" s="8">
        <f>SUM(X53:X54)</f>
        <v>36404</v>
      </c>
      <c r="Y55" s="8">
        <f t="shared" si="15"/>
        <v>114004</v>
      </c>
      <c r="Z55" s="8">
        <f>SUM(Z53:Z54)</f>
        <v>48040</v>
      </c>
      <c r="AA55" s="8">
        <f>SUM(AA53:AA54)</f>
        <v>120206</v>
      </c>
      <c r="AB55" s="8">
        <f t="shared" si="21"/>
        <v>168246</v>
      </c>
    </row>
    <row r="56" spans="1:28" ht="12">
      <c r="A56" s="11" t="s">
        <v>52</v>
      </c>
      <c r="B56" s="7">
        <v>5539</v>
      </c>
      <c r="C56" s="7">
        <v>7238</v>
      </c>
      <c r="D56" s="8">
        <f t="shared" si="16"/>
        <v>12777</v>
      </c>
      <c r="E56" s="7">
        <v>4147</v>
      </c>
      <c r="F56" s="7">
        <v>1860</v>
      </c>
      <c r="G56" s="8">
        <f t="shared" si="22"/>
        <v>6007</v>
      </c>
      <c r="H56" s="7">
        <v>1392</v>
      </c>
      <c r="I56" s="7">
        <v>5378</v>
      </c>
      <c r="J56" s="8">
        <v>6769</v>
      </c>
      <c r="K56" s="7">
        <v>13585</v>
      </c>
      <c r="L56" s="7">
        <v>18504</v>
      </c>
      <c r="M56" s="8">
        <f t="shared" si="17"/>
        <v>32089</v>
      </c>
      <c r="N56" s="7">
        <v>10575</v>
      </c>
      <c r="O56" s="7">
        <v>4696</v>
      </c>
      <c r="P56" s="8">
        <f t="shared" si="18"/>
        <v>15271</v>
      </c>
      <c r="Q56" s="7">
        <v>3010</v>
      </c>
      <c r="R56" s="7">
        <v>13808</v>
      </c>
      <c r="S56" s="8">
        <f t="shared" si="19"/>
        <v>16818</v>
      </c>
      <c r="T56" s="7">
        <v>64111</v>
      </c>
      <c r="U56" s="7">
        <v>81469</v>
      </c>
      <c r="V56" s="8">
        <f t="shared" si="20"/>
        <v>145580</v>
      </c>
      <c r="W56" s="7">
        <v>39519</v>
      </c>
      <c r="X56" s="7">
        <v>18488</v>
      </c>
      <c r="Y56" s="8">
        <v>58007</v>
      </c>
      <c r="Z56" s="7">
        <v>24592</v>
      </c>
      <c r="AA56" s="7">
        <v>62981</v>
      </c>
      <c r="AB56" s="8">
        <f t="shared" si="21"/>
        <v>87573</v>
      </c>
    </row>
    <row r="57" spans="1:28" ht="12">
      <c r="A57" s="11" t="s">
        <v>53</v>
      </c>
      <c r="B57" s="7">
        <v>5257</v>
      </c>
      <c r="C57" s="7">
        <v>6316</v>
      </c>
      <c r="D57" s="8">
        <f t="shared" si="16"/>
        <v>11573</v>
      </c>
      <c r="E57" s="7">
        <v>4201</v>
      </c>
      <c r="F57" s="7">
        <v>1740</v>
      </c>
      <c r="G57" s="8">
        <f t="shared" si="22"/>
        <v>5941</v>
      </c>
      <c r="H57" s="7">
        <v>1056</v>
      </c>
      <c r="I57" s="7">
        <v>4575</v>
      </c>
      <c r="J57" s="8">
        <f t="shared" si="23"/>
        <v>5631</v>
      </c>
      <c r="K57" s="7">
        <v>13207</v>
      </c>
      <c r="L57" s="7">
        <v>16093</v>
      </c>
      <c r="M57" s="8">
        <f t="shared" si="17"/>
        <v>29300</v>
      </c>
      <c r="N57" s="7">
        <v>10872</v>
      </c>
      <c r="O57" s="7">
        <v>4399</v>
      </c>
      <c r="P57" s="8">
        <v>15270</v>
      </c>
      <c r="Q57" s="7">
        <v>2336</v>
      </c>
      <c r="R57" s="7">
        <v>11694</v>
      </c>
      <c r="S57" s="8">
        <f t="shared" si="19"/>
        <v>14030</v>
      </c>
      <c r="T57" s="7">
        <v>62761</v>
      </c>
      <c r="U57" s="7">
        <v>72771</v>
      </c>
      <c r="V57" s="8">
        <f t="shared" si="20"/>
        <v>135532</v>
      </c>
      <c r="W57" s="7">
        <v>40065</v>
      </c>
      <c r="X57" s="7">
        <v>17802</v>
      </c>
      <c r="Y57" s="8">
        <v>57866</v>
      </c>
      <c r="Z57" s="7">
        <v>22697</v>
      </c>
      <c r="AA57" s="7">
        <v>54969</v>
      </c>
      <c r="AB57" s="8">
        <f t="shared" si="21"/>
        <v>77666</v>
      </c>
    </row>
    <row r="58" spans="1:28" ht="12">
      <c r="A58" s="1" t="s">
        <v>54</v>
      </c>
      <c r="B58" s="8">
        <v>10796</v>
      </c>
      <c r="C58" s="8">
        <f>SUM(C56:C57)</f>
        <v>13554</v>
      </c>
      <c r="D58" s="8">
        <v>24349</v>
      </c>
      <c r="E58" s="8">
        <v>8348</v>
      </c>
      <c r="F58" s="8">
        <v>3601</v>
      </c>
      <c r="G58" s="8">
        <f t="shared" si="22"/>
        <v>11949</v>
      </c>
      <c r="H58" s="8">
        <f>SUM(H56:H57)</f>
        <v>2448</v>
      </c>
      <c r="I58" s="8">
        <f>SUM(I56:I57)</f>
        <v>9953</v>
      </c>
      <c r="J58" s="8">
        <v>12400</v>
      </c>
      <c r="K58" s="8">
        <v>26792</v>
      </c>
      <c r="L58" s="8">
        <f>SUM(L56:L57)</f>
        <v>34597</v>
      </c>
      <c r="M58" s="8">
        <v>61390</v>
      </c>
      <c r="N58" s="8">
        <v>21447</v>
      </c>
      <c r="O58" s="8">
        <f>SUM(O56:O57)</f>
        <v>9095</v>
      </c>
      <c r="P58" s="8">
        <f t="shared" si="18"/>
        <v>30542</v>
      </c>
      <c r="Q58" s="8">
        <f>SUM(Q56:Q57)</f>
        <v>5346</v>
      </c>
      <c r="R58" s="8">
        <f>SUM(R56:R57)</f>
        <v>25502</v>
      </c>
      <c r="S58" s="8">
        <f t="shared" si="19"/>
        <v>30848</v>
      </c>
      <c r="T58" s="8">
        <v>126873</v>
      </c>
      <c r="U58" s="8">
        <f>SUM(U56:U57)</f>
        <v>154240</v>
      </c>
      <c r="V58" s="8">
        <v>281112</v>
      </c>
      <c r="W58" s="8">
        <v>79583</v>
      </c>
      <c r="X58" s="8">
        <f>SUM(X56:X57)</f>
        <v>36290</v>
      </c>
      <c r="Y58" s="8">
        <f t="shared" si="15"/>
        <v>115873</v>
      </c>
      <c r="Z58" s="8">
        <v>47289</v>
      </c>
      <c r="AA58" s="8">
        <f>SUM(AA56:AA57)</f>
        <v>117950</v>
      </c>
      <c r="AB58" s="8">
        <f t="shared" si="21"/>
        <v>165239</v>
      </c>
    </row>
    <row r="59" spans="1:28" ht="12">
      <c r="A59" s="12" t="s">
        <v>58</v>
      </c>
      <c r="B59" s="7">
        <v>5493</v>
      </c>
      <c r="C59" s="7">
        <v>7038</v>
      </c>
      <c r="D59" s="8">
        <f t="shared" si="16"/>
        <v>12531</v>
      </c>
      <c r="E59" s="7">
        <v>4151</v>
      </c>
      <c r="F59" s="7">
        <v>1856</v>
      </c>
      <c r="G59" s="8">
        <f t="shared" si="22"/>
        <v>6007</v>
      </c>
      <c r="H59" s="7">
        <v>1342</v>
      </c>
      <c r="I59" s="7">
        <v>5182</v>
      </c>
      <c r="J59" s="8">
        <f t="shared" si="23"/>
        <v>6524</v>
      </c>
      <c r="K59" s="7">
        <v>13481</v>
      </c>
      <c r="L59" s="7">
        <v>17967</v>
      </c>
      <c r="M59" s="8">
        <v>31449</v>
      </c>
      <c r="N59" s="7">
        <v>10630</v>
      </c>
      <c r="O59" s="7">
        <v>4589</v>
      </c>
      <c r="P59" s="8">
        <f t="shared" si="18"/>
        <v>15219</v>
      </c>
      <c r="Q59" s="7">
        <v>2852</v>
      </c>
      <c r="R59" s="7">
        <v>13379</v>
      </c>
      <c r="S59" s="8">
        <v>16230</v>
      </c>
      <c r="T59" s="7">
        <v>63482</v>
      </c>
      <c r="U59" s="7">
        <v>79539</v>
      </c>
      <c r="V59" s="8">
        <f t="shared" si="20"/>
        <v>143021</v>
      </c>
      <c r="W59" s="7">
        <v>39995</v>
      </c>
      <c r="X59" s="7">
        <v>18203</v>
      </c>
      <c r="Y59" s="8">
        <f t="shared" si="15"/>
        <v>58198</v>
      </c>
      <c r="Z59" s="7">
        <v>23487</v>
      </c>
      <c r="AA59" s="7">
        <v>61336</v>
      </c>
      <c r="AB59" s="8">
        <f t="shared" si="21"/>
        <v>84823</v>
      </c>
    </row>
    <row r="60" spans="1:28" ht="12">
      <c r="A60" s="12" t="s">
        <v>59</v>
      </c>
      <c r="B60" s="7">
        <v>5242</v>
      </c>
      <c r="C60" s="7">
        <v>6156</v>
      </c>
      <c r="D60" s="8">
        <f t="shared" si="16"/>
        <v>11398</v>
      </c>
      <c r="E60" s="7">
        <v>4223</v>
      </c>
      <c r="F60" s="7">
        <v>1748</v>
      </c>
      <c r="G60" s="8">
        <f t="shared" si="22"/>
        <v>5971</v>
      </c>
      <c r="H60" s="7">
        <v>1019</v>
      </c>
      <c r="I60" s="7">
        <v>4409</v>
      </c>
      <c r="J60" s="8">
        <f t="shared" si="23"/>
        <v>5428</v>
      </c>
      <c r="K60" s="7">
        <v>13149</v>
      </c>
      <c r="L60" s="7">
        <v>15783</v>
      </c>
      <c r="M60" s="8">
        <f t="shared" si="17"/>
        <v>28932</v>
      </c>
      <c r="N60" s="7">
        <v>10907</v>
      </c>
      <c r="O60" s="7">
        <v>4379</v>
      </c>
      <c r="P60" s="8">
        <v>15287</v>
      </c>
      <c r="Q60" s="7">
        <v>2242</v>
      </c>
      <c r="R60" s="7">
        <v>11404</v>
      </c>
      <c r="S60" s="8">
        <v>13645</v>
      </c>
      <c r="T60" s="7">
        <v>62463</v>
      </c>
      <c r="U60" s="7">
        <v>72048</v>
      </c>
      <c r="V60" s="8">
        <f t="shared" si="20"/>
        <v>134511</v>
      </c>
      <c r="W60" s="7">
        <v>40398</v>
      </c>
      <c r="X60" s="7">
        <v>17880</v>
      </c>
      <c r="Y60" s="8">
        <f t="shared" si="15"/>
        <v>58278</v>
      </c>
      <c r="Z60" s="7">
        <v>22065</v>
      </c>
      <c r="AA60" s="7">
        <v>54168</v>
      </c>
      <c r="AB60" s="8">
        <v>76232</v>
      </c>
    </row>
    <row r="61" spans="1:28" ht="12">
      <c r="A61" s="1" t="s">
        <v>60</v>
      </c>
      <c r="B61" s="8">
        <f>SUM(B59:B60)</f>
        <v>10735</v>
      </c>
      <c r="C61" s="8">
        <f>SUM(C59:C60)</f>
        <v>13194</v>
      </c>
      <c r="D61" s="8">
        <f t="shared" si="16"/>
        <v>23929</v>
      </c>
      <c r="E61" s="8">
        <f>SUM(E59:E60)</f>
        <v>8374</v>
      </c>
      <c r="F61" s="8">
        <f>SUM(F59:F60)</f>
        <v>3604</v>
      </c>
      <c r="G61" s="8">
        <f t="shared" si="22"/>
        <v>11978</v>
      </c>
      <c r="H61" s="8">
        <f>SUM(H59:H60)</f>
        <v>2361</v>
      </c>
      <c r="I61" s="8">
        <v>9590</v>
      </c>
      <c r="J61" s="8">
        <f t="shared" si="23"/>
        <v>11951</v>
      </c>
      <c r="K61" s="8">
        <f>SUM(K59:K60)</f>
        <v>26630</v>
      </c>
      <c r="L61" s="8">
        <f>SUM(L59:L60)</f>
        <v>33750</v>
      </c>
      <c r="M61" s="8">
        <f t="shared" si="17"/>
        <v>60380</v>
      </c>
      <c r="N61" s="8">
        <f>SUM(N59:N60)</f>
        <v>21537</v>
      </c>
      <c r="O61" s="8">
        <f>SUM(O59:O60)</f>
        <v>8968</v>
      </c>
      <c r="P61" s="8">
        <f t="shared" si="18"/>
        <v>30505</v>
      </c>
      <c r="Q61" s="8">
        <v>5093</v>
      </c>
      <c r="R61" s="8">
        <v>24782</v>
      </c>
      <c r="S61" s="8">
        <f t="shared" si="19"/>
        <v>29875</v>
      </c>
      <c r="T61" s="8">
        <f>SUM(T59:T60)</f>
        <v>125945</v>
      </c>
      <c r="U61" s="8">
        <f>SUM(U59:U60)</f>
        <v>151587</v>
      </c>
      <c r="V61" s="8">
        <f t="shared" si="20"/>
        <v>277532</v>
      </c>
      <c r="W61" s="8">
        <f>SUM(W59:W60)</f>
        <v>80393</v>
      </c>
      <c r="X61" s="8">
        <f>SUM(X59:X60)</f>
        <v>36083</v>
      </c>
      <c r="Y61" s="8">
        <f t="shared" si="15"/>
        <v>116476</v>
      </c>
      <c r="Z61" s="8">
        <f>SUM(Z59:Z60)</f>
        <v>45552</v>
      </c>
      <c r="AA61" s="8">
        <f>SUM(AA59:AA60)</f>
        <v>115504</v>
      </c>
      <c r="AB61" s="8">
        <f t="shared" si="21"/>
        <v>161056</v>
      </c>
    </row>
    <row r="62" spans="1:28" ht="12">
      <c r="A62" s="12" t="s">
        <v>61</v>
      </c>
      <c r="B62" s="7">
        <v>5530</v>
      </c>
      <c r="C62" s="7">
        <v>7033</v>
      </c>
      <c r="D62" s="8">
        <f aca="true" t="shared" si="24" ref="D62:D67">B62+C62</f>
        <v>12563</v>
      </c>
      <c r="E62" s="7">
        <v>4226</v>
      </c>
      <c r="F62" s="7">
        <v>1906</v>
      </c>
      <c r="G62" s="8">
        <f aca="true" t="shared" si="25" ref="G62:G67">E62+F62</f>
        <v>6132</v>
      </c>
      <c r="H62" s="7">
        <v>1304</v>
      </c>
      <c r="I62" s="7">
        <v>5127</v>
      </c>
      <c r="J62" s="8">
        <f aca="true" t="shared" si="26" ref="J62:J67">H62+I62</f>
        <v>6431</v>
      </c>
      <c r="K62" s="7">
        <v>13446</v>
      </c>
      <c r="L62" s="7">
        <v>18098</v>
      </c>
      <c r="M62" s="8">
        <f>K62+L62</f>
        <v>31544</v>
      </c>
      <c r="N62" s="7">
        <v>10686</v>
      </c>
      <c r="O62" s="7">
        <v>4687</v>
      </c>
      <c r="P62" s="8">
        <f>N62+O62</f>
        <v>15373</v>
      </c>
      <c r="Q62" s="7">
        <v>2760</v>
      </c>
      <c r="R62" s="7">
        <v>13411</v>
      </c>
      <c r="S62" s="8">
        <f aca="true" t="shared" si="27" ref="S62:S67">Q62+R62</f>
        <v>16171</v>
      </c>
      <c r="T62" s="7">
        <v>63186</v>
      </c>
      <c r="U62" s="7">
        <v>79624</v>
      </c>
      <c r="V62" s="8">
        <f aca="true" t="shared" si="28" ref="V62:V67">T62+U62</f>
        <v>142810</v>
      </c>
      <c r="W62" s="7">
        <v>40145</v>
      </c>
      <c r="X62" s="7">
        <v>18417</v>
      </c>
      <c r="Y62" s="8">
        <f aca="true" t="shared" si="29" ref="Y62:Y67">W62+X62</f>
        <v>58562</v>
      </c>
      <c r="Z62" s="7">
        <v>23042</v>
      </c>
      <c r="AA62" s="7">
        <v>61207</v>
      </c>
      <c r="AB62" s="8">
        <f aca="true" t="shared" si="30" ref="AB62:AB67">Z62+AA62</f>
        <v>84249</v>
      </c>
    </row>
    <row r="63" spans="1:28" ht="12">
      <c r="A63" s="12" t="s">
        <v>62</v>
      </c>
      <c r="B63" s="7">
        <v>5304</v>
      </c>
      <c r="C63" s="7">
        <v>6131</v>
      </c>
      <c r="D63" s="8">
        <f t="shared" si="24"/>
        <v>11435</v>
      </c>
      <c r="E63" s="7">
        <v>4302</v>
      </c>
      <c r="F63" s="7">
        <v>1784</v>
      </c>
      <c r="G63" s="8">
        <f t="shared" si="25"/>
        <v>6086</v>
      </c>
      <c r="H63" s="7">
        <v>1003</v>
      </c>
      <c r="I63" s="7">
        <v>4347</v>
      </c>
      <c r="J63" s="8">
        <f t="shared" si="26"/>
        <v>5350</v>
      </c>
      <c r="K63" s="7">
        <v>13242</v>
      </c>
      <c r="L63" s="7">
        <v>15954</v>
      </c>
      <c r="M63" s="8">
        <f>K63+L63</f>
        <v>29196</v>
      </c>
      <c r="N63" s="7">
        <v>11042</v>
      </c>
      <c r="O63" s="7">
        <v>4532</v>
      </c>
      <c r="P63" s="8">
        <f>N63+O63</f>
        <v>15574</v>
      </c>
      <c r="Q63" s="7">
        <v>2201</v>
      </c>
      <c r="R63" s="7">
        <v>11422</v>
      </c>
      <c r="S63" s="8">
        <v>13622</v>
      </c>
      <c r="T63" s="7">
        <v>62772</v>
      </c>
      <c r="U63" s="7">
        <v>72210</v>
      </c>
      <c r="V63" s="8">
        <f t="shared" si="28"/>
        <v>134982</v>
      </c>
      <c r="W63" s="7">
        <v>40752</v>
      </c>
      <c r="X63" s="7">
        <v>17978</v>
      </c>
      <c r="Y63" s="8">
        <f t="shared" si="29"/>
        <v>58730</v>
      </c>
      <c r="Z63" s="7">
        <v>22021</v>
      </c>
      <c r="AA63" s="7">
        <v>54231</v>
      </c>
      <c r="AB63" s="8">
        <f t="shared" si="30"/>
        <v>76252</v>
      </c>
    </row>
    <row r="64" spans="1:28" ht="12">
      <c r="A64" s="1" t="s">
        <v>63</v>
      </c>
      <c r="B64" s="8">
        <v>10834.4</v>
      </c>
      <c r="C64" s="8">
        <f>SUM(C62:C63)</f>
        <v>13164</v>
      </c>
      <c r="D64" s="8">
        <v>23998.4</v>
      </c>
      <c r="E64" s="8">
        <v>8527.3</v>
      </c>
      <c r="F64" s="8">
        <v>3690.6</v>
      </c>
      <c r="G64" s="8">
        <v>12217.8</v>
      </c>
      <c r="H64" s="8">
        <v>2307.1</v>
      </c>
      <c r="I64" s="8">
        <v>9473.4</v>
      </c>
      <c r="J64" s="8">
        <v>11780.5</v>
      </c>
      <c r="K64" s="8">
        <v>26687.7</v>
      </c>
      <c r="L64" s="8">
        <v>34052.3</v>
      </c>
      <c r="M64" s="8">
        <v>60740</v>
      </c>
      <c r="N64" s="8">
        <v>21727.4</v>
      </c>
      <c r="O64" s="8">
        <v>9219.1</v>
      </c>
      <c r="P64" s="8">
        <v>30946.6</v>
      </c>
      <c r="Q64" s="8">
        <v>4960.3</v>
      </c>
      <c r="R64" s="8">
        <v>24833.1</v>
      </c>
      <c r="S64" s="8">
        <v>29793.5</v>
      </c>
      <c r="T64" s="8">
        <v>125958.9</v>
      </c>
      <c r="U64" s="8">
        <v>151833.3</v>
      </c>
      <c r="V64" s="8">
        <f t="shared" si="28"/>
        <v>277792.19999999995</v>
      </c>
      <c r="W64" s="8">
        <v>80896.5</v>
      </c>
      <c r="X64" s="8">
        <v>36395</v>
      </c>
      <c r="Y64" s="8">
        <f t="shared" si="29"/>
        <v>117291.5</v>
      </c>
      <c r="Z64" s="8">
        <v>45062.4</v>
      </c>
      <c r="AA64" s="8">
        <v>115438.3</v>
      </c>
      <c r="AB64" s="8">
        <f t="shared" si="30"/>
        <v>160500.7</v>
      </c>
    </row>
    <row r="65" spans="1:28" ht="12">
      <c r="A65" s="12" t="s">
        <v>70</v>
      </c>
      <c r="B65" s="7">
        <v>5578</v>
      </c>
      <c r="C65" s="7">
        <v>6949</v>
      </c>
      <c r="D65" s="8">
        <f t="shared" si="24"/>
        <v>12527</v>
      </c>
      <c r="E65" s="7">
        <v>4285</v>
      </c>
      <c r="F65" s="7">
        <v>1850</v>
      </c>
      <c r="G65" s="8">
        <f t="shared" si="25"/>
        <v>6135</v>
      </c>
      <c r="H65" s="7">
        <v>1293</v>
      </c>
      <c r="I65" s="7">
        <v>5099</v>
      </c>
      <c r="J65" s="8">
        <f t="shared" si="26"/>
        <v>6392</v>
      </c>
      <c r="K65" s="7">
        <v>13504</v>
      </c>
      <c r="L65" s="7">
        <v>17883</v>
      </c>
      <c r="M65" s="8">
        <f>K65+L65</f>
        <v>31387</v>
      </c>
      <c r="N65" s="7">
        <v>10752</v>
      </c>
      <c r="O65" s="7">
        <v>4585</v>
      </c>
      <c r="P65" s="8">
        <f>N65+O65</f>
        <v>15337</v>
      </c>
      <c r="Q65" s="7">
        <v>2752</v>
      </c>
      <c r="R65" s="7">
        <v>13298</v>
      </c>
      <c r="S65" s="8">
        <f t="shared" si="27"/>
        <v>16050</v>
      </c>
      <c r="T65" s="7">
        <v>63320</v>
      </c>
      <c r="U65" s="7">
        <v>78806</v>
      </c>
      <c r="V65" s="8">
        <f t="shared" si="28"/>
        <v>142126</v>
      </c>
      <c r="W65" s="7">
        <v>40437</v>
      </c>
      <c r="X65" s="7">
        <v>18020</v>
      </c>
      <c r="Y65" s="8">
        <f t="shared" si="29"/>
        <v>58457</v>
      </c>
      <c r="Z65" s="7">
        <v>22883</v>
      </c>
      <c r="AA65" s="7">
        <v>60786</v>
      </c>
      <c r="AB65" s="8">
        <f t="shared" si="30"/>
        <v>83669</v>
      </c>
    </row>
    <row r="66" spans="1:28" ht="12">
      <c r="A66" s="12" t="s">
        <v>71</v>
      </c>
      <c r="B66" s="7">
        <v>5268</v>
      </c>
      <c r="C66" s="7">
        <v>5857</v>
      </c>
      <c r="D66" s="8">
        <f t="shared" si="24"/>
        <v>11125</v>
      </c>
      <c r="E66" s="7">
        <v>4342</v>
      </c>
      <c r="F66" s="7">
        <v>1708</v>
      </c>
      <c r="G66" s="8">
        <f t="shared" si="25"/>
        <v>6050</v>
      </c>
      <c r="H66" s="7">
        <v>926</v>
      </c>
      <c r="I66" s="7">
        <v>4149</v>
      </c>
      <c r="J66" s="8">
        <f t="shared" si="26"/>
        <v>5075</v>
      </c>
      <c r="K66" s="7">
        <v>13131</v>
      </c>
      <c r="L66" s="7">
        <v>15440</v>
      </c>
      <c r="M66" s="8">
        <f>K66+L66</f>
        <v>28571</v>
      </c>
      <c r="N66" s="7">
        <v>11043</v>
      </c>
      <c r="O66" s="7">
        <v>4357</v>
      </c>
      <c r="P66" s="8">
        <f>N66+O66</f>
        <v>15400</v>
      </c>
      <c r="Q66" s="7">
        <v>2088</v>
      </c>
      <c r="R66" s="7">
        <v>11082</v>
      </c>
      <c r="S66" s="8">
        <v>13171</v>
      </c>
      <c r="T66" s="7">
        <v>62637</v>
      </c>
      <c r="U66" s="7">
        <v>70372</v>
      </c>
      <c r="V66" s="8">
        <f t="shared" si="28"/>
        <v>133009</v>
      </c>
      <c r="W66" s="7">
        <v>40785</v>
      </c>
      <c r="X66" s="7">
        <v>17644</v>
      </c>
      <c r="Y66" s="8">
        <v>58428</v>
      </c>
      <c r="Z66" s="7">
        <v>21852</v>
      </c>
      <c r="AA66" s="7">
        <v>52729</v>
      </c>
      <c r="AB66" s="8">
        <f t="shared" si="30"/>
        <v>74581</v>
      </c>
    </row>
    <row r="67" spans="1:28" ht="12">
      <c r="A67" s="1" t="s">
        <v>72</v>
      </c>
      <c r="B67" s="8">
        <f>SUM(B65:B66)</f>
        <v>10846</v>
      </c>
      <c r="C67" s="8">
        <f>SUM(C65:C66)</f>
        <v>12806</v>
      </c>
      <c r="D67" s="8">
        <f t="shared" si="24"/>
        <v>23652</v>
      </c>
      <c r="E67" s="8">
        <f>SUM(E65:E66)</f>
        <v>8627</v>
      </c>
      <c r="F67" s="8">
        <f>SUM(F65:F66)</f>
        <v>3558</v>
      </c>
      <c r="G67" s="8">
        <f t="shared" si="25"/>
        <v>12185</v>
      </c>
      <c r="H67" s="8">
        <f>SUM(H65:H66)</f>
        <v>2219</v>
      </c>
      <c r="I67" s="8">
        <f>SUM(I65:I66)</f>
        <v>9248</v>
      </c>
      <c r="J67" s="8">
        <f t="shared" si="26"/>
        <v>11467</v>
      </c>
      <c r="K67" s="8">
        <f>SUM(K65:K66)</f>
        <v>26635</v>
      </c>
      <c r="L67" s="8">
        <v>33322</v>
      </c>
      <c r="M67" s="8">
        <v>59958</v>
      </c>
      <c r="N67" s="8">
        <v>21794.4</v>
      </c>
      <c r="O67" s="8">
        <v>8942</v>
      </c>
      <c r="P67" s="8">
        <v>30737</v>
      </c>
      <c r="Q67" s="8">
        <v>4840.7</v>
      </c>
      <c r="R67" s="8">
        <f>SUM(R65:R66)</f>
        <v>24380</v>
      </c>
      <c r="S67" s="8">
        <f t="shared" si="27"/>
        <v>29220.7</v>
      </c>
      <c r="T67" s="8">
        <v>125956.3</v>
      </c>
      <c r="U67" s="8">
        <v>149178.8</v>
      </c>
      <c r="V67" s="8">
        <f t="shared" si="28"/>
        <v>275135.1</v>
      </c>
      <c r="W67" s="8">
        <v>81221.4</v>
      </c>
      <c r="X67" s="8">
        <f>SUM(X65:X66)</f>
        <v>35664</v>
      </c>
      <c r="Y67" s="8">
        <f t="shared" si="29"/>
        <v>116885.4</v>
      </c>
      <c r="Z67" s="8">
        <f>SUM(Z65:Z66)</f>
        <v>44735</v>
      </c>
      <c r="AA67" s="8">
        <f>SUM(AA65:AA66)</f>
        <v>113515</v>
      </c>
      <c r="AB67" s="8">
        <f t="shared" si="30"/>
        <v>158250</v>
      </c>
    </row>
    <row r="68" spans="1:28" ht="12">
      <c r="A68" s="12" t="s">
        <v>73</v>
      </c>
      <c r="B68" s="7">
        <v>5599</v>
      </c>
      <c r="C68" s="7">
        <v>6394</v>
      </c>
      <c r="D68" s="8">
        <f>B68+C68</f>
        <v>11993</v>
      </c>
      <c r="E68" s="7">
        <v>4337</v>
      </c>
      <c r="F68" s="7">
        <v>1688</v>
      </c>
      <c r="G68" s="8">
        <v>6026</v>
      </c>
      <c r="H68" s="7">
        <v>1262</v>
      </c>
      <c r="I68" s="7">
        <v>4706</v>
      </c>
      <c r="J68" s="8">
        <v>5967</v>
      </c>
      <c r="K68" s="7">
        <v>13519</v>
      </c>
      <c r="L68" s="7">
        <v>17015</v>
      </c>
      <c r="M68" s="8">
        <f aca="true" t="shared" si="31" ref="M68:M73">K68+L68</f>
        <v>30534</v>
      </c>
      <c r="N68" s="7">
        <v>10842</v>
      </c>
      <c r="O68" s="7">
        <v>4338</v>
      </c>
      <c r="P68" s="8">
        <f>N68+O68</f>
        <v>15180</v>
      </c>
      <c r="Q68" s="7">
        <v>2677</v>
      </c>
      <c r="R68" s="7">
        <v>12678</v>
      </c>
      <c r="S68" s="8">
        <v>15354</v>
      </c>
      <c r="T68" s="7">
        <v>63510</v>
      </c>
      <c r="U68" s="7">
        <v>76627</v>
      </c>
      <c r="V68" s="8">
        <v>140136</v>
      </c>
      <c r="W68" s="7">
        <v>41107</v>
      </c>
      <c r="X68" s="7">
        <v>17554</v>
      </c>
      <c r="Y68" s="8">
        <f>W68+X68</f>
        <v>58661</v>
      </c>
      <c r="Z68" s="7">
        <v>22402</v>
      </c>
      <c r="AA68" s="7">
        <v>59073</v>
      </c>
      <c r="AB68" s="8">
        <f>Z68+AA68</f>
        <v>81475</v>
      </c>
    </row>
    <row r="69" spans="1:28" ht="12">
      <c r="A69" s="12" t="s">
        <v>74</v>
      </c>
      <c r="B69" s="7">
        <v>5209</v>
      </c>
      <c r="C69" s="7">
        <v>5631</v>
      </c>
      <c r="D69" s="8">
        <f>B69+C69</f>
        <v>10840</v>
      </c>
      <c r="E69" s="7">
        <v>4321</v>
      </c>
      <c r="F69" s="7">
        <v>1700</v>
      </c>
      <c r="G69" s="8">
        <v>6020</v>
      </c>
      <c r="H69" s="7">
        <v>888</v>
      </c>
      <c r="I69" s="7">
        <v>3931</v>
      </c>
      <c r="J69" s="8">
        <v>4820</v>
      </c>
      <c r="K69" s="7">
        <v>12962</v>
      </c>
      <c r="L69" s="7">
        <v>14826</v>
      </c>
      <c r="M69" s="8">
        <f t="shared" si="31"/>
        <v>27788</v>
      </c>
      <c r="N69" s="7">
        <v>10947</v>
      </c>
      <c r="O69" s="7">
        <v>4265</v>
      </c>
      <c r="P69" s="8">
        <v>15211</v>
      </c>
      <c r="Q69" s="7">
        <v>2016</v>
      </c>
      <c r="R69" s="7">
        <v>10561</v>
      </c>
      <c r="S69" s="8">
        <f aca="true" t="shared" si="32" ref="S69:S76">Q69+R69</f>
        <v>12577</v>
      </c>
      <c r="T69" s="7">
        <v>62125</v>
      </c>
      <c r="U69" s="7">
        <v>67846</v>
      </c>
      <c r="V69" s="8">
        <v>129972</v>
      </c>
      <c r="W69" s="7">
        <v>40570</v>
      </c>
      <c r="X69" s="7">
        <v>17362</v>
      </c>
      <c r="Y69" s="8">
        <v>57931</v>
      </c>
      <c r="Z69" s="7">
        <v>21556</v>
      </c>
      <c r="AA69" s="7">
        <v>50485</v>
      </c>
      <c r="AB69" s="8">
        <f>Z69+AA69</f>
        <v>72041</v>
      </c>
    </row>
    <row r="70" spans="1:28" ht="12">
      <c r="A70" s="1" t="s">
        <v>75</v>
      </c>
      <c r="B70" s="8">
        <f>SUM(B68:B69)</f>
        <v>10808</v>
      </c>
      <c r="C70" s="8">
        <f>SUM(C68:C69)</f>
        <v>12025</v>
      </c>
      <c r="D70" s="8">
        <f>B70+C70</f>
        <v>22833</v>
      </c>
      <c r="E70" s="8">
        <f>SUM(E68:E69)</f>
        <v>8658</v>
      </c>
      <c r="F70" s="8">
        <f>SUM(F68:F69)</f>
        <v>3388</v>
      </c>
      <c r="G70" s="8">
        <f aca="true" t="shared" si="33" ref="G70:G76">E70+F70</f>
        <v>12046</v>
      </c>
      <c r="H70" s="8">
        <f>SUM(H68:H69)</f>
        <v>2150</v>
      </c>
      <c r="I70" s="8">
        <f>SUM(I68:I69)</f>
        <v>8637</v>
      </c>
      <c r="J70" s="8">
        <f aca="true" t="shared" si="34" ref="J70:J76">H70+I70</f>
        <v>10787</v>
      </c>
      <c r="K70" s="8">
        <f>SUM(K68:K69)</f>
        <v>26481</v>
      </c>
      <c r="L70" s="8">
        <f>SUM(L68:L69)</f>
        <v>31841</v>
      </c>
      <c r="M70" s="8">
        <f t="shared" si="31"/>
        <v>58322</v>
      </c>
      <c r="N70" s="8">
        <f>SUM(N68:N69)</f>
        <v>21789</v>
      </c>
      <c r="O70" s="8">
        <f>SUM(O68:O69)</f>
        <v>8603</v>
      </c>
      <c r="P70" s="8">
        <v>30391</v>
      </c>
      <c r="Q70" s="8">
        <f>SUM(Q68:Q69)</f>
        <v>4693</v>
      </c>
      <c r="R70" s="8">
        <f>SUM(R68:R69)</f>
        <v>23239</v>
      </c>
      <c r="S70" s="8">
        <v>27931</v>
      </c>
      <c r="T70" s="8">
        <f>SUM(T68:T69)</f>
        <v>125635</v>
      </c>
      <c r="U70" s="8">
        <f>SUM(U68:U69)</f>
        <v>144473</v>
      </c>
      <c r="V70" s="8">
        <f aca="true" t="shared" si="35" ref="V70:V76">T70+U70</f>
        <v>270108</v>
      </c>
      <c r="W70" s="8">
        <f>SUM(W68:W69)</f>
        <v>81677</v>
      </c>
      <c r="X70" s="8">
        <f>SUM(X68:X69)</f>
        <v>34916</v>
      </c>
      <c r="Y70" s="8">
        <v>116592</v>
      </c>
      <c r="Z70" s="8">
        <f>SUM(Z68:Z69)</f>
        <v>43958</v>
      </c>
      <c r="AA70" s="8">
        <f>SUM(AA68:AA69)</f>
        <v>109558</v>
      </c>
      <c r="AB70" s="8">
        <f>Z70+AA70</f>
        <v>153516</v>
      </c>
    </row>
    <row r="71" spans="1:28" ht="12">
      <c r="A71" s="12" t="s">
        <v>76</v>
      </c>
      <c r="B71" s="7">
        <v>5367</v>
      </c>
      <c r="C71" s="7">
        <v>6152</v>
      </c>
      <c r="D71" s="8">
        <v>11518</v>
      </c>
      <c r="E71" s="7">
        <v>4199</v>
      </c>
      <c r="F71" s="7">
        <v>1617</v>
      </c>
      <c r="G71" s="8">
        <f t="shared" si="33"/>
        <v>5816</v>
      </c>
      <c r="H71" s="7">
        <v>1168</v>
      </c>
      <c r="I71" s="7">
        <v>4535</v>
      </c>
      <c r="J71" s="8">
        <f t="shared" si="34"/>
        <v>5703</v>
      </c>
      <c r="K71" s="7">
        <v>13015</v>
      </c>
      <c r="L71" s="7">
        <v>16444</v>
      </c>
      <c r="M71" s="8">
        <f t="shared" si="31"/>
        <v>29459</v>
      </c>
      <c r="N71" s="7">
        <v>10514</v>
      </c>
      <c r="O71" s="7">
        <v>4177</v>
      </c>
      <c r="P71" s="8">
        <v>14692</v>
      </c>
      <c r="Q71" s="7">
        <v>2500</v>
      </c>
      <c r="R71" s="7">
        <v>12267</v>
      </c>
      <c r="S71" s="8">
        <v>14768</v>
      </c>
      <c r="T71" s="7">
        <v>60906</v>
      </c>
      <c r="U71" s="7">
        <v>73765</v>
      </c>
      <c r="V71" s="8">
        <f t="shared" si="35"/>
        <v>134671</v>
      </c>
      <c r="W71" s="7">
        <v>39741</v>
      </c>
      <c r="X71" s="7">
        <v>16807</v>
      </c>
      <c r="Y71" s="8">
        <v>56549</v>
      </c>
      <c r="Z71" s="7">
        <v>21165</v>
      </c>
      <c r="AA71" s="7">
        <v>56957</v>
      </c>
      <c r="AB71" s="8">
        <f>Z71+AA71</f>
        <v>78122</v>
      </c>
    </row>
    <row r="72" spans="1:28" ht="12">
      <c r="A72" s="12" t="s">
        <v>77</v>
      </c>
      <c r="B72" s="7">
        <v>5194</v>
      </c>
      <c r="C72" s="7">
        <v>5504</v>
      </c>
      <c r="D72" s="8">
        <f>B72+C72</f>
        <v>10698</v>
      </c>
      <c r="E72" s="7">
        <v>4385</v>
      </c>
      <c r="F72" s="7">
        <v>1515</v>
      </c>
      <c r="G72" s="8">
        <f t="shared" si="33"/>
        <v>5900</v>
      </c>
      <c r="H72" s="7">
        <v>809</v>
      </c>
      <c r="I72" s="7">
        <v>3989</v>
      </c>
      <c r="J72" s="8">
        <v>4797</v>
      </c>
      <c r="K72" s="7">
        <v>12902</v>
      </c>
      <c r="L72" s="7">
        <v>14535</v>
      </c>
      <c r="M72" s="8">
        <f t="shared" si="31"/>
        <v>27437</v>
      </c>
      <c r="N72" s="7">
        <v>11050</v>
      </c>
      <c r="O72" s="7">
        <v>4142</v>
      </c>
      <c r="P72" s="8">
        <v>15193</v>
      </c>
      <c r="Q72" s="7">
        <v>1853</v>
      </c>
      <c r="R72" s="7">
        <v>10392</v>
      </c>
      <c r="S72" s="8">
        <v>12244</v>
      </c>
      <c r="T72" s="7">
        <v>61908</v>
      </c>
      <c r="U72" s="7">
        <v>66461</v>
      </c>
      <c r="V72" s="8">
        <f t="shared" si="35"/>
        <v>128369</v>
      </c>
      <c r="W72" s="7">
        <v>40732</v>
      </c>
      <c r="X72" s="7">
        <v>17054</v>
      </c>
      <c r="Y72" s="8">
        <f>W72+X72</f>
        <v>57786</v>
      </c>
      <c r="Z72" s="7">
        <v>21179</v>
      </c>
      <c r="AA72" s="7">
        <v>49405</v>
      </c>
      <c r="AB72" s="8">
        <v>70583</v>
      </c>
    </row>
    <row r="73" spans="1:28" ht="12">
      <c r="A73" s="1" t="s">
        <v>78</v>
      </c>
      <c r="B73" s="8">
        <f>SUM(B71:B72)</f>
        <v>10561</v>
      </c>
      <c r="C73" s="8">
        <f>SUM(C71:C72)</f>
        <v>11656</v>
      </c>
      <c r="D73" s="8">
        <v>22216</v>
      </c>
      <c r="E73" s="8">
        <f>SUM(E71:E72)</f>
        <v>8584</v>
      </c>
      <c r="F73" s="8">
        <f>SUM(F71:F72)</f>
        <v>3132</v>
      </c>
      <c r="G73" s="8">
        <f t="shared" si="33"/>
        <v>11716</v>
      </c>
      <c r="H73" s="8">
        <f>SUM(H71:H72)</f>
        <v>1977</v>
      </c>
      <c r="I73" s="8">
        <f>SUM(I71:I72)</f>
        <v>8524</v>
      </c>
      <c r="J73" s="8">
        <v>10500</v>
      </c>
      <c r="K73" s="8">
        <f>SUM(K71:K72)</f>
        <v>25917</v>
      </c>
      <c r="L73" s="8">
        <f>SUM(L71:L72)</f>
        <v>30979</v>
      </c>
      <c r="M73" s="8">
        <f t="shared" si="31"/>
        <v>56896</v>
      </c>
      <c r="N73" s="8">
        <f>SUM(N71:N72)</f>
        <v>21564</v>
      </c>
      <c r="O73" s="8">
        <f>SUM(O71:O72)</f>
        <v>8319</v>
      </c>
      <c r="P73" s="8">
        <v>29885</v>
      </c>
      <c r="Q73" s="8">
        <f>SUM(Q71:Q72)</f>
        <v>4353</v>
      </c>
      <c r="R73" s="8">
        <v>22659</v>
      </c>
      <c r="S73" s="8">
        <f t="shared" si="32"/>
        <v>27012</v>
      </c>
      <c r="T73" s="8">
        <f>SUM(T71:T72)</f>
        <v>122814</v>
      </c>
      <c r="U73" s="8">
        <f>SUM(U71:U72)</f>
        <v>140226</v>
      </c>
      <c r="V73" s="8">
        <f t="shared" si="35"/>
        <v>263040</v>
      </c>
      <c r="W73" s="8">
        <f>SUM(W71:W72)</f>
        <v>80473</v>
      </c>
      <c r="X73" s="8">
        <f>SUM(X71:X72)</f>
        <v>33861</v>
      </c>
      <c r="Y73" s="8">
        <v>114335</v>
      </c>
      <c r="Z73" s="8">
        <f>SUM(Z71:Z72)</f>
        <v>42344</v>
      </c>
      <c r="AA73" s="8">
        <f>SUM(AA71:AA72)</f>
        <v>106362</v>
      </c>
      <c r="AB73" s="8">
        <v>148705</v>
      </c>
    </row>
    <row r="74" spans="1:28" ht="12">
      <c r="A74" s="12" t="s">
        <v>79</v>
      </c>
      <c r="B74" s="7">
        <v>5349</v>
      </c>
      <c r="C74" s="7">
        <v>6040</v>
      </c>
      <c r="D74" s="8">
        <f aca="true" t="shared" si="36" ref="D74:D79">B74+C74</f>
        <v>11389</v>
      </c>
      <c r="E74" s="7">
        <v>4191</v>
      </c>
      <c r="F74" s="7">
        <v>1554</v>
      </c>
      <c r="G74" s="8">
        <f t="shared" si="33"/>
        <v>5745</v>
      </c>
      <c r="H74" s="7">
        <v>1158</v>
      </c>
      <c r="I74" s="7">
        <v>4486</v>
      </c>
      <c r="J74" s="8">
        <f t="shared" si="34"/>
        <v>5644</v>
      </c>
      <c r="K74" s="7">
        <v>12953</v>
      </c>
      <c r="L74" s="7">
        <v>16284</v>
      </c>
      <c r="M74" s="8">
        <f aca="true" t="shared" si="37" ref="M74:M79">K74+L74</f>
        <v>29237</v>
      </c>
      <c r="N74" s="7">
        <v>10439</v>
      </c>
      <c r="O74" s="7">
        <v>4026</v>
      </c>
      <c r="P74" s="8">
        <f aca="true" t="shared" si="38" ref="P74:P79">N74+O74</f>
        <v>14465</v>
      </c>
      <c r="Q74" s="7">
        <v>2514</v>
      </c>
      <c r="R74" s="7">
        <v>12258</v>
      </c>
      <c r="S74" s="8">
        <f t="shared" si="32"/>
        <v>14772</v>
      </c>
      <c r="T74" s="7">
        <v>60427</v>
      </c>
      <c r="U74" s="7">
        <v>72831</v>
      </c>
      <c r="V74" s="8">
        <f t="shared" si="35"/>
        <v>133258</v>
      </c>
      <c r="W74" s="7">
        <v>39387</v>
      </c>
      <c r="X74" s="7">
        <v>16201</v>
      </c>
      <c r="Y74" s="8">
        <f aca="true" t="shared" si="39" ref="Y74:Y79">W74+X74</f>
        <v>55588</v>
      </c>
      <c r="Z74" s="7">
        <v>21040</v>
      </c>
      <c r="AA74" s="7">
        <v>56630</v>
      </c>
      <c r="AB74" s="8">
        <f aca="true" t="shared" si="40" ref="AB74:AB79">Z74+AA74</f>
        <v>77670</v>
      </c>
    </row>
    <row r="75" spans="1:28" ht="12">
      <c r="A75" s="12" t="s">
        <v>80</v>
      </c>
      <c r="B75" s="7">
        <v>5010</v>
      </c>
      <c r="C75" s="7">
        <v>5450</v>
      </c>
      <c r="D75" s="8">
        <f t="shared" si="36"/>
        <v>10460</v>
      </c>
      <c r="E75" s="7">
        <v>4253</v>
      </c>
      <c r="F75" s="7">
        <v>1521</v>
      </c>
      <c r="G75" s="8">
        <f t="shared" si="33"/>
        <v>5774</v>
      </c>
      <c r="H75" s="7">
        <v>757</v>
      </c>
      <c r="I75" s="7">
        <v>3929</v>
      </c>
      <c r="J75" s="8">
        <f t="shared" si="34"/>
        <v>4686</v>
      </c>
      <c r="K75" s="7">
        <v>12524</v>
      </c>
      <c r="L75" s="7">
        <v>14345</v>
      </c>
      <c r="M75" s="8">
        <f t="shared" si="37"/>
        <v>26869</v>
      </c>
      <c r="N75" s="7">
        <v>10795</v>
      </c>
      <c r="O75" s="7">
        <v>4091</v>
      </c>
      <c r="P75" s="8">
        <f t="shared" si="38"/>
        <v>14886</v>
      </c>
      <c r="Q75" s="7">
        <v>1729</v>
      </c>
      <c r="R75" s="7">
        <v>10254</v>
      </c>
      <c r="S75" s="8">
        <f t="shared" si="32"/>
        <v>11983</v>
      </c>
      <c r="T75" s="7">
        <v>60108</v>
      </c>
      <c r="U75" s="7">
        <v>65822</v>
      </c>
      <c r="V75" s="8">
        <f t="shared" si="35"/>
        <v>125930</v>
      </c>
      <c r="W75" s="7">
        <v>40128</v>
      </c>
      <c r="X75" s="7">
        <v>16512</v>
      </c>
      <c r="Y75" s="8">
        <f t="shared" si="39"/>
        <v>56640</v>
      </c>
      <c r="Z75" s="7">
        <v>19980</v>
      </c>
      <c r="AA75" s="7">
        <v>49310</v>
      </c>
      <c r="AB75" s="8">
        <f t="shared" si="40"/>
        <v>69290</v>
      </c>
    </row>
    <row r="76" spans="1:28" ht="12">
      <c r="A76" s="1" t="s">
        <v>81</v>
      </c>
      <c r="B76" s="8">
        <f>SUM(B74:B75)</f>
        <v>10359</v>
      </c>
      <c r="C76" s="8">
        <f>SUM(C74:C75)</f>
        <v>11490</v>
      </c>
      <c r="D76" s="8">
        <f t="shared" si="36"/>
        <v>21849</v>
      </c>
      <c r="E76" s="8">
        <f>SUM(E74:E75)</f>
        <v>8444</v>
      </c>
      <c r="F76" s="8">
        <f>SUM(F74:F75)</f>
        <v>3075</v>
      </c>
      <c r="G76" s="8">
        <f t="shared" si="33"/>
        <v>11519</v>
      </c>
      <c r="H76" s="8">
        <f>SUM(H74:H75)</f>
        <v>1915</v>
      </c>
      <c r="I76" s="8">
        <f>SUM(I74:I75)</f>
        <v>8415</v>
      </c>
      <c r="J76" s="8">
        <f t="shared" si="34"/>
        <v>10330</v>
      </c>
      <c r="K76" s="8">
        <f>SUM(K74:K75)</f>
        <v>25477</v>
      </c>
      <c r="L76" s="8">
        <f>SUM(L74:L75)</f>
        <v>30629</v>
      </c>
      <c r="M76" s="8">
        <f t="shared" si="37"/>
        <v>56106</v>
      </c>
      <c r="N76" s="8">
        <f>SUM(N74:N75)</f>
        <v>21234</v>
      </c>
      <c r="O76" s="8">
        <f>SUM(O74:O75)</f>
        <v>8117</v>
      </c>
      <c r="P76" s="8">
        <f t="shared" si="38"/>
        <v>29351</v>
      </c>
      <c r="Q76" s="8">
        <f>SUM(Q74:Q75)</f>
        <v>4243</v>
      </c>
      <c r="R76" s="8">
        <f>SUM(R74:R75)</f>
        <v>22512</v>
      </c>
      <c r="S76" s="8">
        <f t="shared" si="32"/>
        <v>26755</v>
      </c>
      <c r="T76" s="8">
        <f>SUM(T74:T75)</f>
        <v>120535</v>
      </c>
      <c r="U76" s="8">
        <f>SUM(U74:U75)</f>
        <v>138653</v>
      </c>
      <c r="V76" s="8">
        <f t="shared" si="35"/>
        <v>259188</v>
      </c>
      <c r="W76" s="8">
        <f>SUM(W74:W75)</f>
        <v>79515</v>
      </c>
      <c r="X76" s="8">
        <f>SUM(X74:X75)</f>
        <v>32713</v>
      </c>
      <c r="Y76" s="8">
        <f t="shared" si="39"/>
        <v>112228</v>
      </c>
      <c r="Z76" s="8">
        <f>SUM(Z74:Z75)</f>
        <v>41020</v>
      </c>
      <c r="AA76" s="8">
        <f>SUM(AA74:AA75)</f>
        <v>105940</v>
      </c>
      <c r="AB76" s="8">
        <f t="shared" si="40"/>
        <v>146960</v>
      </c>
    </row>
    <row r="77" spans="1:28" ht="12">
      <c r="A77" s="12" t="s">
        <v>82</v>
      </c>
      <c r="B77" s="7"/>
      <c r="C77" s="7"/>
      <c r="D77" s="8">
        <f t="shared" si="36"/>
        <v>0</v>
      </c>
      <c r="E77" s="7"/>
      <c r="F77" s="7"/>
      <c r="G77" s="8">
        <f aca="true" t="shared" si="41" ref="G77:G82">E77+F77</f>
        <v>0</v>
      </c>
      <c r="H77" s="7"/>
      <c r="I77" s="7"/>
      <c r="J77" s="8">
        <f aca="true" t="shared" si="42" ref="J77:J82">H77+I77</f>
        <v>0</v>
      </c>
      <c r="K77" s="7"/>
      <c r="L77" s="7"/>
      <c r="M77" s="8">
        <f t="shared" si="37"/>
        <v>0</v>
      </c>
      <c r="N77" s="7"/>
      <c r="O77" s="7"/>
      <c r="P77" s="8">
        <f t="shared" si="38"/>
        <v>0</v>
      </c>
      <c r="Q77" s="7"/>
      <c r="R77" s="7"/>
      <c r="S77" s="8">
        <f aca="true" t="shared" si="43" ref="S77:S82">Q77+R77</f>
        <v>0</v>
      </c>
      <c r="T77" s="7"/>
      <c r="U77" s="7"/>
      <c r="V77" s="8">
        <f aca="true" t="shared" si="44" ref="V77:V82">T77+U77</f>
        <v>0</v>
      </c>
      <c r="W77" s="7"/>
      <c r="X77" s="7"/>
      <c r="Y77" s="8">
        <f t="shared" si="39"/>
        <v>0</v>
      </c>
      <c r="Z77" s="7"/>
      <c r="AA77" s="7"/>
      <c r="AB77" s="8">
        <f t="shared" si="40"/>
        <v>0</v>
      </c>
    </row>
    <row r="78" spans="1:28" ht="12">
      <c r="A78" s="12" t="s">
        <v>83</v>
      </c>
      <c r="B78" s="7"/>
      <c r="C78" s="7"/>
      <c r="D78" s="8">
        <f t="shared" si="36"/>
        <v>0</v>
      </c>
      <c r="E78" s="7"/>
      <c r="F78" s="7"/>
      <c r="G78" s="8">
        <f t="shared" si="41"/>
        <v>0</v>
      </c>
      <c r="H78" s="7"/>
      <c r="I78" s="7"/>
      <c r="J78" s="8">
        <f t="shared" si="42"/>
        <v>0</v>
      </c>
      <c r="K78" s="7"/>
      <c r="L78" s="7"/>
      <c r="M78" s="8">
        <f t="shared" si="37"/>
        <v>0</v>
      </c>
      <c r="N78" s="7"/>
      <c r="O78" s="7"/>
      <c r="P78" s="8">
        <f t="shared" si="38"/>
        <v>0</v>
      </c>
      <c r="Q78" s="7"/>
      <c r="R78" s="7"/>
      <c r="S78" s="8">
        <f t="shared" si="43"/>
        <v>0</v>
      </c>
      <c r="T78" s="7"/>
      <c r="U78" s="7"/>
      <c r="V78" s="8">
        <f t="shared" si="44"/>
        <v>0</v>
      </c>
      <c r="W78" s="7"/>
      <c r="X78" s="7"/>
      <c r="Y78" s="8">
        <f t="shared" si="39"/>
        <v>0</v>
      </c>
      <c r="Z78" s="7"/>
      <c r="AA78" s="7"/>
      <c r="AB78" s="8">
        <f t="shared" si="40"/>
        <v>0</v>
      </c>
    </row>
    <row r="79" spans="1:28" ht="12">
      <c r="A79" s="1" t="s">
        <v>84</v>
      </c>
      <c r="B79" s="8">
        <f>SUM(B77:B78)</f>
        <v>0</v>
      </c>
      <c r="C79" s="8">
        <f>SUM(C77:C78)</f>
        <v>0</v>
      </c>
      <c r="D79" s="8">
        <f t="shared" si="36"/>
        <v>0</v>
      </c>
      <c r="E79" s="8">
        <f>SUM(E77:E78)</f>
        <v>0</v>
      </c>
      <c r="F79" s="8">
        <f>SUM(F77:F78)</f>
        <v>0</v>
      </c>
      <c r="G79" s="8">
        <f t="shared" si="41"/>
        <v>0</v>
      </c>
      <c r="H79" s="8">
        <f>SUM(H77:H78)</f>
        <v>0</v>
      </c>
      <c r="I79" s="8">
        <f>SUM(I77:I78)</f>
        <v>0</v>
      </c>
      <c r="J79" s="8">
        <f t="shared" si="42"/>
        <v>0</v>
      </c>
      <c r="K79" s="8">
        <f>SUM(K77:K78)</f>
        <v>0</v>
      </c>
      <c r="L79" s="8">
        <f>SUM(L77:L78)</f>
        <v>0</v>
      </c>
      <c r="M79" s="8">
        <f t="shared" si="37"/>
        <v>0</v>
      </c>
      <c r="N79" s="8">
        <f>SUM(N77:N78)</f>
        <v>0</v>
      </c>
      <c r="O79" s="8">
        <f>SUM(O77:O78)</f>
        <v>0</v>
      </c>
      <c r="P79" s="8">
        <f t="shared" si="38"/>
        <v>0</v>
      </c>
      <c r="Q79" s="8">
        <f>SUM(Q77:Q78)</f>
        <v>0</v>
      </c>
      <c r="R79" s="8">
        <f>SUM(R77:R78)</f>
        <v>0</v>
      </c>
      <c r="S79" s="8">
        <f t="shared" si="43"/>
        <v>0</v>
      </c>
      <c r="T79" s="8">
        <f>SUM(T77:T78)</f>
        <v>0</v>
      </c>
      <c r="U79" s="8">
        <f>SUM(U77:U78)</f>
        <v>0</v>
      </c>
      <c r="V79" s="8">
        <f t="shared" si="44"/>
        <v>0</v>
      </c>
      <c r="W79" s="8">
        <f>SUM(W77:W78)</f>
        <v>0</v>
      </c>
      <c r="X79" s="8">
        <f>SUM(X77:X78)</f>
        <v>0</v>
      </c>
      <c r="Y79" s="8">
        <f t="shared" si="39"/>
        <v>0</v>
      </c>
      <c r="Z79" s="8">
        <f>SUM(Z77:Z78)</f>
        <v>0</v>
      </c>
      <c r="AA79" s="8">
        <f>SUM(AA77:AA78)</f>
        <v>0</v>
      </c>
      <c r="AB79" s="8">
        <f t="shared" si="40"/>
        <v>0</v>
      </c>
    </row>
    <row r="80" spans="1:28" ht="12">
      <c r="A80" s="12" t="s">
        <v>85</v>
      </c>
      <c r="B80" s="7"/>
      <c r="C80" s="7"/>
      <c r="D80" s="8">
        <f>B80+C80</f>
        <v>0</v>
      </c>
      <c r="E80" s="7"/>
      <c r="F80" s="7"/>
      <c r="G80" s="8">
        <f t="shared" si="41"/>
        <v>0</v>
      </c>
      <c r="H80" s="7"/>
      <c r="I80" s="7"/>
      <c r="J80" s="8">
        <f t="shared" si="42"/>
        <v>0</v>
      </c>
      <c r="K80" s="7"/>
      <c r="L80" s="7"/>
      <c r="M80" s="8">
        <f>K80+L80</f>
        <v>0</v>
      </c>
      <c r="N80" s="7"/>
      <c r="O80" s="7"/>
      <c r="P80" s="8">
        <f>N80+O80</f>
        <v>0</v>
      </c>
      <c r="Q80" s="7"/>
      <c r="R80" s="7"/>
      <c r="S80" s="8">
        <f t="shared" si="43"/>
        <v>0</v>
      </c>
      <c r="T80" s="7"/>
      <c r="U80" s="7"/>
      <c r="V80" s="8">
        <f t="shared" si="44"/>
        <v>0</v>
      </c>
      <c r="W80" s="7"/>
      <c r="X80" s="7"/>
      <c r="Y80" s="8">
        <f>W80+X80</f>
        <v>0</v>
      </c>
      <c r="Z80" s="7"/>
      <c r="AA80" s="7"/>
      <c r="AB80" s="8">
        <f>Z80+AA80</f>
        <v>0</v>
      </c>
    </row>
    <row r="81" spans="1:28" ht="12">
      <c r="A81" s="12" t="s">
        <v>86</v>
      </c>
      <c r="B81" s="7"/>
      <c r="C81" s="7"/>
      <c r="D81" s="8">
        <f>B81+C81</f>
        <v>0</v>
      </c>
      <c r="E81" s="7"/>
      <c r="F81" s="7"/>
      <c r="G81" s="8">
        <f t="shared" si="41"/>
        <v>0</v>
      </c>
      <c r="H81" s="7"/>
      <c r="I81" s="7"/>
      <c r="J81" s="8">
        <f t="shared" si="42"/>
        <v>0</v>
      </c>
      <c r="K81" s="7"/>
      <c r="L81" s="7"/>
      <c r="M81" s="8">
        <f>K81+L81</f>
        <v>0</v>
      </c>
      <c r="N81" s="7"/>
      <c r="O81" s="7"/>
      <c r="P81" s="8">
        <f>N81+O81</f>
        <v>0</v>
      </c>
      <c r="Q81" s="7"/>
      <c r="R81" s="7"/>
      <c r="S81" s="8">
        <f t="shared" si="43"/>
        <v>0</v>
      </c>
      <c r="T81" s="7"/>
      <c r="U81" s="7"/>
      <c r="V81" s="8">
        <f t="shared" si="44"/>
        <v>0</v>
      </c>
      <c r="W81" s="7"/>
      <c r="X81" s="7"/>
      <c r="Y81" s="8">
        <f>W81+X81</f>
        <v>0</v>
      </c>
      <c r="Z81" s="7"/>
      <c r="AA81" s="7"/>
      <c r="AB81" s="8">
        <f>Z81+AA81</f>
        <v>0</v>
      </c>
    </row>
    <row r="82" spans="1:28" ht="12">
      <c r="A82" s="1" t="s">
        <v>87</v>
      </c>
      <c r="B82" s="8">
        <f>SUM(B80:B81)</f>
        <v>0</v>
      </c>
      <c r="C82" s="8">
        <f>SUM(C80:C81)</f>
        <v>0</v>
      </c>
      <c r="D82" s="8">
        <f>B82+C82</f>
        <v>0</v>
      </c>
      <c r="E82" s="8">
        <f>SUM(E80:E81)</f>
        <v>0</v>
      </c>
      <c r="F82" s="8">
        <f>SUM(F80:F81)</f>
        <v>0</v>
      </c>
      <c r="G82" s="8">
        <f t="shared" si="41"/>
        <v>0</v>
      </c>
      <c r="H82" s="8">
        <f>SUM(H80:H81)</f>
        <v>0</v>
      </c>
      <c r="I82" s="8">
        <f>SUM(I80:I81)</f>
        <v>0</v>
      </c>
      <c r="J82" s="8">
        <f t="shared" si="42"/>
        <v>0</v>
      </c>
      <c r="K82" s="8">
        <f>SUM(K80:K81)</f>
        <v>0</v>
      </c>
      <c r="L82" s="8">
        <f>SUM(L80:L81)</f>
        <v>0</v>
      </c>
      <c r="M82" s="8">
        <f>K82+L82</f>
        <v>0</v>
      </c>
      <c r="N82" s="8">
        <f>SUM(N80:N81)</f>
        <v>0</v>
      </c>
      <c r="O82" s="8">
        <f>SUM(O80:O81)</f>
        <v>0</v>
      </c>
      <c r="P82" s="8">
        <f>N82+O82</f>
        <v>0</v>
      </c>
      <c r="Q82" s="8">
        <f>SUM(Q80:Q81)</f>
        <v>0</v>
      </c>
      <c r="R82" s="8">
        <f>SUM(R80:R81)</f>
        <v>0</v>
      </c>
      <c r="S82" s="8">
        <f t="shared" si="43"/>
        <v>0</v>
      </c>
      <c r="T82" s="8">
        <f>SUM(T80:T81)</f>
        <v>0</v>
      </c>
      <c r="U82" s="8">
        <f>SUM(U80:U81)</f>
        <v>0</v>
      </c>
      <c r="V82" s="8">
        <f t="shared" si="44"/>
        <v>0</v>
      </c>
      <c r="W82" s="8">
        <f>SUM(W80:W81)</f>
        <v>0</v>
      </c>
      <c r="X82" s="8">
        <f>SUM(X80:X81)</f>
        <v>0</v>
      </c>
      <c r="Y82" s="8">
        <f>W82+X82</f>
        <v>0</v>
      </c>
      <c r="Z82" s="8">
        <f>SUM(Z80:Z81)</f>
        <v>0</v>
      </c>
      <c r="AA82" s="8">
        <f>SUM(AA80:AA81)</f>
        <v>0</v>
      </c>
      <c r="AB82" s="8">
        <f>Z82+AA82</f>
        <v>0</v>
      </c>
    </row>
    <row r="83" spans="1:28" ht="12.75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ht="12">
      <c r="A84" s="1" t="s">
        <v>55</v>
      </c>
    </row>
    <row r="85" ht="12">
      <c r="A85" s="1" t="s">
        <v>66</v>
      </c>
    </row>
    <row r="86" ht="12">
      <c r="A86" s="1" t="s">
        <v>68</v>
      </c>
    </row>
    <row r="87" ht="12">
      <c r="A87" s="1" t="s">
        <v>57</v>
      </c>
    </row>
    <row r="88" ht="12">
      <c r="A88" s="1" t="s">
        <v>56</v>
      </c>
    </row>
    <row r="90" ht="12">
      <c r="A90" s="1" t="s"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cp:lastPrinted>2015-10-14T08:12:56Z</cp:lastPrinted>
  <dcterms:created xsi:type="dcterms:W3CDTF">2006-05-18T10:49:07Z</dcterms:created>
  <dcterms:modified xsi:type="dcterms:W3CDTF">2015-10-14T08:29:28Z</dcterms:modified>
  <cp:category/>
  <cp:version/>
  <cp:contentType/>
  <cp:contentStatus/>
</cp:coreProperties>
</file>